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Thomas\Desktop\"/>
    </mc:Choice>
  </mc:AlternateContent>
  <bookViews>
    <workbookView xWindow="360" yWindow="120" windowWidth="10410" windowHeight="7335" activeTab="4"/>
  </bookViews>
  <sheets>
    <sheet name="DV" sheetId="3" r:id="rId1"/>
    <sheet name="DV-Doppel" sheetId="7" r:id="rId2"/>
    <sheet name="DNV" sheetId="5" r:id="rId3"/>
    <sheet name="HV" sheetId="4" r:id="rId4"/>
    <sheet name="HNV" sheetId="2" r:id="rId5"/>
  </sheets>
  <calcPr calcId="152511"/>
</workbook>
</file>

<file path=xl/calcChain.xml><?xml version="1.0" encoding="utf-8"?>
<calcChain xmlns="http://schemas.openxmlformats.org/spreadsheetml/2006/main">
  <c r="AE8" i="5" l="1"/>
  <c r="AE9" i="5"/>
  <c r="AD9" i="5"/>
  <c r="AD8" i="5"/>
  <c r="AE7" i="5"/>
  <c r="AD7" i="5"/>
  <c r="AE6" i="5"/>
  <c r="AD6" i="5"/>
  <c r="AE5" i="5"/>
  <c r="AD5" i="5"/>
  <c r="AE9" i="2"/>
  <c r="AD9" i="2"/>
  <c r="AE8" i="2"/>
  <c r="AD8" i="2"/>
  <c r="AE7" i="2"/>
  <c r="AD7" i="2"/>
  <c r="AE6" i="2"/>
  <c r="AD6" i="2"/>
  <c r="AE5" i="2"/>
  <c r="AD5" i="2"/>
  <c r="AE8" i="4"/>
  <c r="AD8" i="4"/>
  <c r="S7" i="3"/>
  <c r="R7" i="3"/>
  <c r="S6" i="3"/>
  <c r="R6" i="3"/>
  <c r="S5" i="3"/>
  <c r="R5" i="3"/>
  <c r="AE9" i="4"/>
  <c r="AD9" i="4"/>
  <c r="AE7" i="4"/>
  <c r="AD7" i="4"/>
  <c r="AE6" i="4"/>
  <c r="AD6" i="4"/>
  <c r="AE5" i="4"/>
  <c r="AD5" i="4"/>
  <c r="AA10" i="7" l="1"/>
  <c r="E9" i="7"/>
  <c r="D9" i="7"/>
  <c r="C9" i="7"/>
  <c r="B9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AB10" i="7" s="1"/>
  <c r="G10" i="7"/>
  <c r="F10" i="7"/>
  <c r="E10" i="7"/>
  <c r="D10" i="7"/>
  <c r="C10" i="7"/>
  <c r="B10" i="7"/>
  <c r="Y9" i="7"/>
  <c r="X9" i="7"/>
  <c r="W9" i="7"/>
  <c r="V9" i="7"/>
  <c r="Q9" i="7"/>
  <c r="P9" i="7"/>
  <c r="O9" i="7"/>
  <c r="N9" i="7"/>
  <c r="M9" i="7"/>
  <c r="L9" i="7"/>
  <c r="K9" i="7"/>
  <c r="J9" i="7"/>
  <c r="I9" i="7"/>
  <c r="H9" i="7"/>
  <c r="G9" i="7"/>
  <c r="F9" i="7"/>
  <c r="Y8" i="7"/>
  <c r="X8" i="7"/>
  <c r="W8" i="7"/>
  <c r="V8" i="7"/>
  <c r="U8" i="7"/>
  <c r="T8" i="7"/>
  <c r="S8" i="7"/>
  <c r="R8" i="7"/>
  <c r="M8" i="7"/>
  <c r="L8" i="7"/>
  <c r="K8" i="7"/>
  <c r="J8" i="7"/>
  <c r="I8" i="7"/>
  <c r="AC8" i="7" s="1"/>
  <c r="H8" i="7"/>
  <c r="G8" i="7"/>
  <c r="F8" i="7"/>
  <c r="E8" i="7"/>
  <c r="D8" i="7"/>
  <c r="C8" i="7"/>
  <c r="B8" i="7"/>
  <c r="Y7" i="7"/>
  <c r="X7" i="7"/>
  <c r="W7" i="7"/>
  <c r="V7" i="7"/>
  <c r="U7" i="7"/>
  <c r="T7" i="7"/>
  <c r="S7" i="7"/>
  <c r="R7" i="7"/>
  <c r="Q7" i="7"/>
  <c r="P7" i="7"/>
  <c r="O7" i="7"/>
  <c r="N7" i="7"/>
  <c r="I7" i="7"/>
  <c r="H7" i="7"/>
  <c r="G7" i="7"/>
  <c r="F7" i="7"/>
  <c r="E7" i="7"/>
  <c r="AC7" i="7" s="1"/>
  <c r="D7" i="7"/>
  <c r="AB7" i="7" s="1"/>
  <c r="C7" i="7"/>
  <c r="AA7" i="7" s="1"/>
  <c r="B7" i="7"/>
  <c r="Z7" i="7" s="1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E6" i="7"/>
  <c r="D6" i="7"/>
  <c r="C6" i="7"/>
  <c r="B6" i="7"/>
  <c r="Y5" i="7"/>
  <c r="X5" i="7"/>
  <c r="W5" i="7"/>
  <c r="V5" i="7"/>
  <c r="U5" i="7"/>
  <c r="T5" i="7"/>
  <c r="S5" i="7"/>
  <c r="R5" i="7"/>
  <c r="V4" i="7"/>
  <c r="Q5" i="7"/>
  <c r="P5" i="7"/>
  <c r="O5" i="7"/>
  <c r="N5" i="7"/>
  <c r="M5" i="7"/>
  <c r="L5" i="7"/>
  <c r="K5" i="7"/>
  <c r="J5" i="7"/>
  <c r="I5" i="7"/>
  <c r="H5" i="7"/>
  <c r="G5" i="7"/>
  <c r="F5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C28" i="7"/>
  <c r="C27" i="7"/>
  <c r="C26" i="7"/>
  <c r="C25" i="7"/>
  <c r="C24" i="7"/>
  <c r="C22" i="7"/>
  <c r="C21" i="7"/>
  <c r="C20" i="7"/>
  <c r="C19" i="7"/>
  <c r="C18" i="7"/>
  <c r="C17" i="7"/>
  <c r="C16" i="7"/>
  <c r="C15" i="7"/>
  <c r="C14" i="7"/>
  <c r="C23" i="7" s="1"/>
  <c r="R4" i="7"/>
  <c r="N4" i="7"/>
  <c r="J4" i="7"/>
  <c r="F4" i="7"/>
  <c r="B4" i="7"/>
  <c r="K23" i="2"/>
  <c r="C23" i="2"/>
  <c r="K22" i="2"/>
  <c r="C22" i="2"/>
  <c r="K21" i="2"/>
  <c r="C21" i="2"/>
  <c r="K20" i="2"/>
  <c r="C20" i="2"/>
  <c r="K19" i="2"/>
  <c r="C19" i="2"/>
  <c r="K18" i="2"/>
  <c r="C18" i="2"/>
  <c r="K17" i="2"/>
  <c r="C17" i="2"/>
  <c r="K16" i="2"/>
  <c r="C16" i="2"/>
  <c r="K15" i="2"/>
  <c r="C15" i="2"/>
  <c r="K14" i="2"/>
  <c r="C14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U8" i="2"/>
  <c r="T8" i="2"/>
  <c r="S8" i="2"/>
  <c r="R8" i="2"/>
  <c r="M8" i="2"/>
  <c r="L8" i="2"/>
  <c r="K8" i="2"/>
  <c r="J8" i="2"/>
  <c r="I8" i="2"/>
  <c r="H8" i="2"/>
  <c r="G8" i="2"/>
  <c r="F8" i="2"/>
  <c r="E8" i="2"/>
  <c r="D8" i="2"/>
  <c r="C8" i="2"/>
  <c r="B8" i="2"/>
  <c r="U7" i="2"/>
  <c r="T7" i="2"/>
  <c r="S7" i="2"/>
  <c r="R7" i="2"/>
  <c r="Q7" i="2"/>
  <c r="P7" i="2"/>
  <c r="O7" i="2"/>
  <c r="N7" i="2"/>
  <c r="I7" i="2"/>
  <c r="H7" i="2"/>
  <c r="G7" i="2"/>
  <c r="F7" i="2"/>
  <c r="E7" i="2"/>
  <c r="D7" i="2"/>
  <c r="C7" i="2"/>
  <c r="B7" i="2"/>
  <c r="Z7" i="2" s="1"/>
  <c r="U6" i="2"/>
  <c r="T6" i="2"/>
  <c r="S6" i="2"/>
  <c r="R6" i="2"/>
  <c r="Q6" i="2"/>
  <c r="P6" i="2"/>
  <c r="O6" i="2"/>
  <c r="N6" i="2"/>
  <c r="M6" i="2"/>
  <c r="L6" i="2"/>
  <c r="K6" i="2"/>
  <c r="J6" i="2"/>
  <c r="E6" i="2"/>
  <c r="D6" i="2"/>
  <c r="C6" i="2"/>
  <c r="B6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R4" i="2"/>
  <c r="N4" i="2"/>
  <c r="J4" i="2"/>
  <c r="F4" i="2"/>
  <c r="B4" i="2"/>
  <c r="K23" i="4"/>
  <c r="C23" i="4"/>
  <c r="K22" i="4"/>
  <c r="C22" i="4"/>
  <c r="K21" i="4"/>
  <c r="C21" i="4"/>
  <c r="K20" i="4"/>
  <c r="C20" i="4"/>
  <c r="K19" i="4"/>
  <c r="C19" i="4"/>
  <c r="K18" i="4"/>
  <c r="C18" i="4"/>
  <c r="K17" i="4"/>
  <c r="C17" i="4"/>
  <c r="K16" i="4"/>
  <c r="C16" i="4"/>
  <c r="K15" i="4"/>
  <c r="C15" i="4"/>
  <c r="K14" i="4"/>
  <c r="C14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U8" i="4"/>
  <c r="T8" i="4"/>
  <c r="S8" i="4"/>
  <c r="R8" i="4"/>
  <c r="M8" i="4"/>
  <c r="L8" i="4"/>
  <c r="K8" i="4"/>
  <c r="J8" i="4"/>
  <c r="I8" i="4"/>
  <c r="H8" i="4"/>
  <c r="G8" i="4"/>
  <c r="F8" i="4"/>
  <c r="E8" i="4"/>
  <c r="D8" i="4"/>
  <c r="C8" i="4"/>
  <c r="B8" i="4"/>
  <c r="U7" i="4"/>
  <c r="T7" i="4"/>
  <c r="S7" i="4"/>
  <c r="R7" i="4"/>
  <c r="Q7" i="4"/>
  <c r="P7" i="4"/>
  <c r="O7" i="4"/>
  <c r="N7" i="4"/>
  <c r="I7" i="4"/>
  <c r="H7" i="4"/>
  <c r="G7" i="4"/>
  <c r="F7" i="4"/>
  <c r="E7" i="4"/>
  <c r="D7" i="4"/>
  <c r="C7" i="4"/>
  <c r="B7" i="4"/>
  <c r="U6" i="4"/>
  <c r="T6" i="4"/>
  <c r="S6" i="4"/>
  <c r="R6" i="4"/>
  <c r="Q6" i="4"/>
  <c r="P6" i="4"/>
  <c r="O6" i="4"/>
  <c r="N6" i="4"/>
  <c r="M6" i="4"/>
  <c r="L6" i="4"/>
  <c r="K6" i="4"/>
  <c r="J6" i="4"/>
  <c r="E6" i="4"/>
  <c r="D6" i="4"/>
  <c r="C6" i="4"/>
  <c r="B6" i="4"/>
  <c r="U5" i="4"/>
  <c r="T5" i="4"/>
  <c r="S5" i="4"/>
  <c r="R5" i="4"/>
  <c r="Q5" i="4"/>
  <c r="P5" i="4"/>
  <c r="O5" i="4"/>
  <c r="N5" i="4"/>
  <c r="M5" i="4"/>
  <c r="L5" i="4"/>
  <c r="K5" i="4"/>
  <c r="J5" i="4"/>
  <c r="Z5" i="4" s="1"/>
  <c r="I5" i="4"/>
  <c r="H5" i="4"/>
  <c r="G5" i="4"/>
  <c r="F5" i="4"/>
  <c r="R4" i="4"/>
  <c r="N4" i="4"/>
  <c r="J4" i="4"/>
  <c r="F4" i="4"/>
  <c r="B4" i="4"/>
  <c r="I7" i="5"/>
  <c r="H7" i="5"/>
  <c r="G7" i="5"/>
  <c r="F7" i="5"/>
  <c r="M6" i="5"/>
  <c r="L6" i="5"/>
  <c r="K6" i="5"/>
  <c r="J6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U8" i="5"/>
  <c r="T8" i="5"/>
  <c r="S8" i="5"/>
  <c r="R8" i="5"/>
  <c r="M8" i="5"/>
  <c r="L8" i="5"/>
  <c r="K8" i="5"/>
  <c r="J8" i="5"/>
  <c r="I8" i="5"/>
  <c r="H8" i="5"/>
  <c r="G8" i="5"/>
  <c r="F8" i="5"/>
  <c r="E8" i="5"/>
  <c r="D8" i="5"/>
  <c r="C8" i="5"/>
  <c r="B8" i="5"/>
  <c r="U7" i="5"/>
  <c r="T7" i="5"/>
  <c r="R7" i="5"/>
  <c r="S7" i="5"/>
  <c r="Q7" i="5"/>
  <c r="P7" i="5"/>
  <c r="O7" i="5"/>
  <c r="N7" i="5"/>
  <c r="E7" i="5"/>
  <c r="D7" i="5"/>
  <c r="C7" i="5"/>
  <c r="B7" i="5"/>
  <c r="B6" i="5"/>
  <c r="U6" i="5"/>
  <c r="T6" i="5"/>
  <c r="S6" i="5"/>
  <c r="R6" i="5"/>
  <c r="Q6" i="5"/>
  <c r="P6" i="5"/>
  <c r="O6" i="5"/>
  <c r="N6" i="5"/>
  <c r="E6" i="5"/>
  <c r="D6" i="5"/>
  <c r="C6" i="5"/>
  <c r="K23" i="5"/>
  <c r="K22" i="5"/>
  <c r="K21" i="5"/>
  <c r="K20" i="5"/>
  <c r="K19" i="5"/>
  <c r="K18" i="5"/>
  <c r="K17" i="5"/>
  <c r="K16" i="5"/>
  <c r="K15" i="5"/>
  <c r="K14" i="5"/>
  <c r="C23" i="5"/>
  <c r="C22" i="5"/>
  <c r="C21" i="5"/>
  <c r="C20" i="5"/>
  <c r="C19" i="5"/>
  <c r="C18" i="5"/>
  <c r="C17" i="5"/>
  <c r="C16" i="5"/>
  <c r="C15" i="5"/>
  <c r="C14" i="5"/>
  <c r="I7" i="3"/>
  <c r="H7" i="3"/>
  <c r="G7" i="3"/>
  <c r="F7" i="3"/>
  <c r="E7" i="3"/>
  <c r="Q7" i="3" s="1"/>
  <c r="D7" i="3"/>
  <c r="P7" i="3" s="1"/>
  <c r="C7" i="3"/>
  <c r="O7" i="3" s="1"/>
  <c r="B7" i="3"/>
  <c r="N7" i="3" s="1"/>
  <c r="I5" i="3"/>
  <c r="H5" i="3"/>
  <c r="G5" i="3"/>
  <c r="F5" i="3"/>
  <c r="M5" i="3"/>
  <c r="L5" i="3"/>
  <c r="K5" i="3"/>
  <c r="J5" i="3"/>
  <c r="M6" i="3"/>
  <c r="L6" i="3"/>
  <c r="K6" i="3"/>
  <c r="J6" i="3"/>
  <c r="E6" i="3"/>
  <c r="Q6" i="3" s="1"/>
  <c r="D6" i="3"/>
  <c r="P6" i="3" s="1"/>
  <c r="C6" i="3"/>
  <c r="O6" i="3" s="1"/>
  <c r="B6" i="3"/>
  <c r="N6" i="3" s="1"/>
  <c r="C13" i="3"/>
  <c r="C12" i="3"/>
  <c r="K11" i="3"/>
  <c r="C11" i="3"/>
  <c r="P5" i="3" l="1"/>
  <c r="AA5" i="5"/>
  <c r="AC8" i="4"/>
  <c r="AC9" i="4"/>
  <c r="Z6" i="4"/>
  <c r="Z7" i="4"/>
  <c r="Z9" i="4"/>
  <c r="AB8" i="2"/>
  <c r="AB9" i="2"/>
  <c r="AC8" i="2"/>
  <c r="Z8" i="2"/>
  <c r="AB7" i="2"/>
  <c r="AA6" i="4"/>
  <c r="AA8" i="4"/>
  <c r="AA5" i="4"/>
  <c r="AC10" i="7"/>
  <c r="AB5" i="7"/>
  <c r="AB8" i="7"/>
  <c r="Z8" i="7"/>
  <c r="AA8" i="7"/>
  <c r="Z10" i="7"/>
  <c r="AA9" i="4"/>
  <c r="AA9" i="2"/>
  <c r="AA8" i="2"/>
  <c r="AA7" i="2"/>
  <c r="AB7" i="4"/>
  <c r="AB8" i="4"/>
  <c r="AA6" i="7"/>
  <c r="AC5" i="7"/>
  <c r="AB6" i="7"/>
  <c r="AC6" i="7"/>
  <c r="AA5" i="7"/>
  <c r="Z6" i="7"/>
  <c r="Z5" i="7"/>
  <c r="AB9" i="7"/>
  <c r="AC9" i="7"/>
  <c r="Z9" i="7"/>
  <c r="AA9" i="7"/>
  <c r="AC7" i="2"/>
  <c r="AA5" i="2"/>
  <c r="AC9" i="2"/>
  <c r="Z9" i="2"/>
  <c r="AB5" i="2"/>
  <c r="AC6" i="2"/>
  <c r="AB6" i="2"/>
  <c r="AC5" i="2"/>
  <c r="AA6" i="2"/>
  <c r="Z5" i="2"/>
  <c r="Z6" i="2"/>
  <c r="AC7" i="4"/>
  <c r="AA7" i="4"/>
  <c r="AB9" i="4"/>
  <c r="Z8" i="4"/>
  <c r="AB5" i="4"/>
  <c r="AC6" i="4"/>
  <c r="AB6" i="4"/>
  <c r="AC5" i="4"/>
  <c r="Q5" i="3"/>
  <c r="O5" i="3"/>
  <c r="N5" i="3"/>
  <c r="J4" i="3"/>
  <c r="F4" i="3"/>
  <c r="B4" i="3"/>
  <c r="R4" i="5"/>
  <c r="N4" i="5"/>
  <c r="J4" i="5"/>
  <c r="F4" i="5"/>
  <c r="B4" i="5"/>
  <c r="AA9" i="5"/>
  <c r="AC6" i="5"/>
  <c r="Z6" i="5"/>
  <c r="K13" i="3"/>
  <c r="K12" i="3"/>
  <c r="AC5" i="5" l="1"/>
  <c r="Z7" i="5"/>
  <c r="Z8" i="5"/>
  <c r="AC8" i="5"/>
  <c r="Z9" i="5"/>
  <c r="AC7" i="5"/>
  <c r="AC9" i="5"/>
  <c r="AB7" i="5"/>
  <c r="AB9" i="5"/>
  <c r="AA8" i="5"/>
  <c r="AB8" i="5"/>
  <c r="Z5" i="5"/>
  <c r="AB5" i="5"/>
  <c r="AB6" i="5"/>
  <c r="AA7" i="5"/>
  <c r="AA6" i="5"/>
</calcChain>
</file>

<file path=xl/sharedStrings.xml><?xml version="1.0" encoding="utf-8"?>
<sst xmlns="http://schemas.openxmlformats.org/spreadsheetml/2006/main" count="379" uniqueCount="62">
  <si>
    <t>Sätze</t>
  </si>
  <si>
    <t>Hamburg</t>
  </si>
  <si>
    <t>Oldenburg</t>
  </si>
  <si>
    <t>Berlin</t>
  </si>
  <si>
    <t>Bremen</t>
  </si>
  <si>
    <t>Lübeck</t>
  </si>
  <si>
    <t>DNV</t>
  </si>
  <si>
    <t>HNV</t>
  </si>
  <si>
    <t>HV</t>
  </si>
  <si>
    <t>DV</t>
  </si>
  <si>
    <t>Punkte</t>
  </si>
  <si>
    <t>Platz</t>
  </si>
  <si>
    <t>gegen</t>
  </si>
  <si>
    <t>Spielpaarungen</t>
  </si>
  <si>
    <t>:</t>
  </si>
  <si>
    <t>DV-Doppel</t>
  </si>
  <si>
    <t>Bremen 1</t>
  </si>
  <si>
    <t>Bremen 2</t>
  </si>
  <si>
    <t>Hamburg 1</t>
  </si>
  <si>
    <t>Hamburg 2</t>
  </si>
  <si>
    <t>Oldenburg 1</t>
  </si>
  <si>
    <t>Oldenburg 2</t>
  </si>
  <si>
    <t>1.</t>
  </si>
  <si>
    <t>2.</t>
  </si>
  <si>
    <t>3.</t>
  </si>
  <si>
    <t>Spiele</t>
  </si>
  <si>
    <t>4.</t>
  </si>
  <si>
    <t>5.</t>
  </si>
  <si>
    <t>6.</t>
  </si>
  <si>
    <t>Tabelle</t>
  </si>
  <si>
    <t>5:0</t>
  </si>
  <si>
    <t>14:4</t>
  </si>
  <si>
    <t>3:2</t>
  </si>
  <si>
    <t>3:5</t>
  </si>
  <si>
    <t>12:8</t>
  </si>
  <si>
    <t>12:9</t>
  </si>
  <si>
    <t>1:4</t>
  </si>
  <si>
    <t>0:5</t>
  </si>
  <si>
    <t>4:12</t>
  </si>
  <si>
    <t>2:15</t>
  </si>
  <si>
    <t>4:0</t>
  </si>
  <si>
    <t>2:2</t>
  </si>
  <si>
    <t>0:4</t>
  </si>
  <si>
    <t>8:0</t>
  </si>
  <si>
    <t>21:3</t>
  </si>
  <si>
    <t>6:2</t>
  </si>
  <si>
    <t>16:8</t>
  </si>
  <si>
    <t>4:4</t>
  </si>
  <si>
    <t>15:9</t>
  </si>
  <si>
    <t>2:6</t>
  </si>
  <si>
    <t>5:19</t>
  </si>
  <si>
    <t>0:8</t>
  </si>
  <si>
    <t>3:21</t>
  </si>
  <si>
    <t>7:1</t>
  </si>
  <si>
    <t>5:3</t>
  </si>
  <si>
    <t>12:12</t>
  </si>
  <si>
    <t>14:10</t>
  </si>
  <si>
    <t>10:14</t>
  </si>
  <si>
    <t>2:22</t>
  </si>
  <si>
    <t>9:3</t>
  </si>
  <si>
    <t>8:4</t>
  </si>
  <si>
    <t>1:11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</si>
</sst>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</font>
    <font>
      <sz val="24"/>
      <name val="Arial"/>
    </font>
    <font>
      <sz val="14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</font>
    <font>
      <sz val="24"/>
      <name val="Arial"/>
      <family val="2"/>
    </font>
    <font>
      <sz val="10"/>
      <color indexed="10"/>
      <name val="Arial"/>
    </font>
    <font>
      <sz val="16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20" fontId="4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0" fontId="7" fillId="0" borderId="21" xfId="0" applyFont="1" applyFill="1" applyBorder="1" applyAlignment="1">
      <alignment horizontal="right"/>
    </xf>
    <xf numFmtId="0" fontId="7" fillId="0" borderId="23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right"/>
    </xf>
    <xf numFmtId="0" fontId="7" fillId="0" borderId="20" xfId="0" applyFont="1" applyFill="1" applyBorder="1" applyAlignment="1">
      <alignment horizontal="right"/>
    </xf>
    <xf numFmtId="0" fontId="4" fillId="3" borderId="20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right"/>
    </xf>
    <xf numFmtId="0" fontId="4" fillId="3" borderId="23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4" fillId="0" borderId="0" xfId="0" applyFont="1"/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9" fillId="4" borderId="28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9" fillId="5" borderId="28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1" fillId="3" borderId="2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6" fillId="0" borderId="0" xfId="0" applyFont="1" applyFill="1"/>
    <xf numFmtId="0" fontId="0" fillId="0" borderId="0" xfId="0" applyFill="1"/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12" fillId="0" borderId="3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9" fontId="5" fillId="5" borderId="4" xfId="0" applyNumberFormat="1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49" fontId="5" fillId="6" borderId="4" xfId="0" applyNumberFormat="1" applyFont="1" applyFill="1" applyBorder="1" applyAlignment="1">
      <alignment horizontal="center" vertical="center"/>
    </xf>
    <xf numFmtId="49" fontId="5" fillId="6" borderId="5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49" fontId="5" fillId="7" borderId="4" xfId="0" applyNumberFormat="1" applyFont="1" applyFill="1" applyBorder="1" applyAlignment="1">
      <alignment horizontal="center" vertical="center"/>
    </xf>
    <xf numFmtId="49" fontId="5" fillId="7" borderId="5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3:AH25"/>
  <sheetViews>
    <sheetView topLeftCell="V1" workbookViewId="0">
      <selection activeCell="AE5" sqref="AE5:AH8"/>
    </sheetView>
  </sheetViews>
  <sheetFormatPr baseColWidth="10" defaultRowHeight="12.75" x14ac:dyDescent="0.2"/>
  <cols>
    <col min="1" max="1" width="15.7109375" customWidth="1"/>
    <col min="2" max="29" width="4.7109375" customWidth="1"/>
    <col min="30" max="30" width="8.7109375" customWidth="1"/>
    <col min="31" max="31" width="4.7109375" customWidth="1"/>
    <col min="32" max="32" width="16.42578125" bestFit="1" customWidth="1"/>
  </cols>
  <sheetData>
    <row r="3" spans="1:34" ht="13.5" thickBot="1" x14ac:dyDescent="0.25">
      <c r="AE3" s="2"/>
    </row>
    <row r="4" spans="1:34" ht="30.75" thickBot="1" x14ac:dyDescent="0.45">
      <c r="A4" s="38" t="s">
        <v>9</v>
      </c>
      <c r="B4" s="154" t="str">
        <f>A5</f>
        <v>Bremen</v>
      </c>
      <c r="C4" s="155"/>
      <c r="D4" s="155"/>
      <c r="E4" s="156"/>
      <c r="F4" s="157" t="str">
        <f>A6</f>
        <v>Hamburg</v>
      </c>
      <c r="G4" s="158"/>
      <c r="H4" s="158"/>
      <c r="I4" s="158"/>
      <c r="J4" s="154" t="str">
        <f>A7</f>
        <v>Oldenburg</v>
      </c>
      <c r="K4" s="155"/>
      <c r="L4" s="155"/>
      <c r="M4" s="156"/>
      <c r="N4" s="151" t="s">
        <v>0</v>
      </c>
      <c r="O4" s="152"/>
      <c r="P4" s="151" t="s">
        <v>25</v>
      </c>
      <c r="Q4" s="153"/>
      <c r="R4" s="151" t="s">
        <v>10</v>
      </c>
      <c r="S4" s="153"/>
      <c r="T4" s="20" t="s">
        <v>11</v>
      </c>
      <c r="AF4" s="24"/>
      <c r="AG4" s="24"/>
    </row>
    <row r="5" spans="1:34" ht="18.75" thickBot="1" x14ac:dyDescent="0.3">
      <c r="A5" s="39" t="s">
        <v>4</v>
      </c>
      <c r="B5" s="57"/>
      <c r="C5" s="58"/>
      <c r="D5" s="58"/>
      <c r="E5" s="59"/>
      <c r="F5" s="60">
        <f>Q13</f>
        <v>4</v>
      </c>
      <c r="G5" s="61">
        <f>S13</f>
        <v>2</v>
      </c>
      <c r="H5" s="62">
        <f>V13</f>
        <v>14</v>
      </c>
      <c r="I5" s="63">
        <f>X13</f>
        <v>8</v>
      </c>
      <c r="J5" s="64">
        <f>Q12</f>
        <v>5</v>
      </c>
      <c r="K5" s="65">
        <f>S12</f>
        <v>1</v>
      </c>
      <c r="L5" s="66">
        <f>V12</f>
        <v>15</v>
      </c>
      <c r="M5" s="67">
        <f>X12</f>
        <v>3</v>
      </c>
      <c r="N5" s="44">
        <f>F5+J5</f>
        <v>9</v>
      </c>
      <c r="O5" s="46">
        <f>G5+K5</f>
        <v>3</v>
      </c>
      <c r="P5" s="83">
        <f>H5+L5</f>
        <v>29</v>
      </c>
      <c r="Q5" s="84">
        <f>I5+M5</f>
        <v>11</v>
      </c>
      <c r="R5" s="83">
        <f>AA12+AA13</f>
        <v>4</v>
      </c>
      <c r="S5" s="84">
        <f>AC12+AC13</f>
        <v>0</v>
      </c>
      <c r="T5" s="47" t="s">
        <v>22</v>
      </c>
      <c r="AE5" s="178" t="s">
        <v>29</v>
      </c>
      <c r="AF5" s="179"/>
      <c r="AG5" s="180" t="s">
        <v>10</v>
      </c>
      <c r="AH5" s="181" t="s">
        <v>0</v>
      </c>
    </row>
    <row r="6" spans="1:34" ht="18" x14ac:dyDescent="0.25">
      <c r="A6" s="40" t="s">
        <v>1</v>
      </c>
      <c r="B6" s="68">
        <f>S13</f>
        <v>2</v>
      </c>
      <c r="C6" s="69">
        <f>Q13</f>
        <v>4</v>
      </c>
      <c r="D6" s="70">
        <f>X13</f>
        <v>8</v>
      </c>
      <c r="E6" s="71">
        <f>V13</f>
        <v>14</v>
      </c>
      <c r="F6" s="72"/>
      <c r="G6" s="73"/>
      <c r="H6" s="73"/>
      <c r="I6" s="74"/>
      <c r="J6" s="68">
        <f>Q11</f>
        <v>6</v>
      </c>
      <c r="K6" s="69">
        <f>S11</f>
        <v>0</v>
      </c>
      <c r="L6" s="70">
        <f>V11</f>
        <v>18</v>
      </c>
      <c r="M6" s="71">
        <f>X11</f>
        <v>4</v>
      </c>
      <c r="N6" s="48">
        <f>B6+J6</f>
        <v>8</v>
      </c>
      <c r="O6" s="52">
        <f>C6+K6</f>
        <v>4</v>
      </c>
      <c r="P6" s="85">
        <f>D6+L6</f>
        <v>26</v>
      </c>
      <c r="Q6" s="86">
        <f>E6+M6</f>
        <v>18</v>
      </c>
      <c r="R6" s="85">
        <f>AA11+AC13</f>
        <v>2</v>
      </c>
      <c r="S6" s="86">
        <f>AC11+AA13</f>
        <v>2</v>
      </c>
      <c r="T6" s="53" t="s">
        <v>23</v>
      </c>
      <c r="AE6" s="182" t="s">
        <v>22</v>
      </c>
      <c r="AF6" s="183" t="s">
        <v>4</v>
      </c>
      <c r="AG6" s="184" t="s">
        <v>40</v>
      </c>
      <c r="AH6" s="185" t="s">
        <v>59</v>
      </c>
    </row>
    <row r="7" spans="1:34" ht="18.75" thickBot="1" x14ac:dyDescent="0.3">
      <c r="A7" s="41" t="s">
        <v>2</v>
      </c>
      <c r="B7" s="75">
        <f>S12</f>
        <v>1</v>
      </c>
      <c r="C7" s="76">
        <f>Q12</f>
        <v>5</v>
      </c>
      <c r="D7" s="77">
        <f>X12</f>
        <v>3</v>
      </c>
      <c r="E7" s="78">
        <f>V12</f>
        <v>15</v>
      </c>
      <c r="F7" s="79">
        <f>S11</f>
        <v>0</v>
      </c>
      <c r="G7" s="76">
        <f>Q11</f>
        <v>6</v>
      </c>
      <c r="H7" s="77">
        <f>X11</f>
        <v>4</v>
      </c>
      <c r="I7" s="78">
        <f>V11</f>
        <v>18</v>
      </c>
      <c r="J7" s="80"/>
      <c r="K7" s="81"/>
      <c r="L7" s="81"/>
      <c r="M7" s="82"/>
      <c r="N7" s="54">
        <f>B7+F7</f>
        <v>1</v>
      </c>
      <c r="O7" s="55">
        <f>C7+G7</f>
        <v>11</v>
      </c>
      <c r="P7" s="87">
        <f>D7+H7</f>
        <v>7</v>
      </c>
      <c r="Q7" s="88">
        <f>E7+I7</f>
        <v>33</v>
      </c>
      <c r="R7" s="87">
        <f>AC11+AC12</f>
        <v>0</v>
      </c>
      <c r="S7" s="88">
        <f>AA11+AA12</f>
        <v>4</v>
      </c>
      <c r="T7" s="56" t="s">
        <v>24</v>
      </c>
      <c r="AE7" s="172" t="s">
        <v>23</v>
      </c>
      <c r="AF7" s="170" t="s">
        <v>1</v>
      </c>
      <c r="AG7" s="171" t="s">
        <v>41</v>
      </c>
      <c r="AH7" s="173" t="s">
        <v>60</v>
      </c>
    </row>
    <row r="8" spans="1:34" ht="18.75" thickBot="1" x14ac:dyDescent="0.25">
      <c r="AE8" s="174">
        <v>3</v>
      </c>
      <c r="AF8" s="175" t="s">
        <v>2</v>
      </c>
      <c r="AG8" s="176" t="s">
        <v>42</v>
      </c>
      <c r="AH8" s="177" t="s">
        <v>61</v>
      </c>
    </row>
    <row r="9" spans="1:34" ht="18.75" thickBot="1" x14ac:dyDescent="0.3">
      <c r="F9" s="146" t="s">
        <v>13</v>
      </c>
      <c r="G9" s="146"/>
      <c r="H9" s="146"/>
      <c r="I9" s="146"/>
      <c r="J9" s="146"/>
      <c r="K9" s="146"/>
      <c r="L9" s="5"/>
      <c r="Q9" s="146" t="s">
        <v>0</v>
      </c>
      <c r="R9" s="146"/>
      <c r="S9" s="146"/>
      <c r="U9" s="5"/>
      <c r="V9" s="146" t="s">
        <v>25</v>
      </c>
      <c r="W9" s="146"/>
      <c r="X9" s="146"/>
      <c r="AA9" s="146" t="s">
        <v>10</v>
      </c>
      <c r="AB9" s="146"/>
      <c r="AC9" s="146"/>
      <c r="AE9" s="169"/>
      <c r="AF9" s="169"/>
      <c r="AG9" s="169"/>
      <c r="AH9" s="169"/>
    </row>
    <row r="10" spans="1:34" ht="13.5" thickBot="1" x14ac:dyDescent="0.25">
      <c r="Q10" s="148"/>
      <c r="R10" s="149"/>
      <c r="S10" s="150"/>
      <c r="V10" s="148"/>
      <c r="W10" s="149"/>
      <c r="X10" s="150"/>
      <c r="AA10" s="148"/>
      <c r="AB10" s="149"/>
      <c r="AC10" s="150"/>
      <c r="AE10" s="169"/>
      <c r="AF10" s="169"/>
      <c r="AG10" s="169"/>
      <c r="AH10" s="169"/>
    </row>
    <row r="11" spans="1:34" ht="18" x14ac:dyDescent="0.25">
      <c r="A11" s="23" t="s">
        <v>9</v>
      </c>
      <c r="B11" s="5"/>
      <c r="C11" s="146" t="str">
        <f>A6</f>
        <v>Hamburg</v>
      </c>
      <c r="D11" s="146"/>
      <c r="E11" s="146"/>
      <c r="F11" s="146"/>
      <c r="G11" s="5"/>
      <c r="H11" s="147" t="s">
        <v>12</v>
      </c>
      <c r="I11" s="147"/>
      <c r="J11" s="35"/>
      <c r="K11" s="146" t="str">
        <f>A7</f>
        <v>Oldenburg</v>
      </c>
      <c r="L11" s="146"/>
      <c r="M11" s="146"/>
      <c r="N11" s="146"/>
      <c r="O11" s="4"/>
      <c r="P11" s="3"/>
      <c r="Q11" s="6">
        <v>6</v>
      </c>
      <c r="R11" s="7" t="s">
        <v>14</v>
      </c>
      <c r="S11" s="8">
        <v>0</v>
      </c>
      <c r="T11" s="3"/>
      <c r="V11" s="6">
        <v>18</v>
      </c>
      <c r="W11" s="7" t="s">
        <v>14</v>
      </c>
      <c r="X11" s="8">
        <v>4</v>
      </c>
      <c r="AA11" s="6">
        <v>2</v>
      </c>
      <c r="AB11" s="7" t="s">
        <v>14</v>
      </c>
      <c r="AC11" s="8">
        <v>0</v>
      </c>
      <c r="AE11" s="2"/>
    </row>
    <row r="12" spans="1:34" ht="18" x14ac:dyDescent="0.25">
      <c r="C12" s="146" t="str">
        <f>A5</f>
        <v>Bremen</v>
      </c>
      <c r="D12" s="146"/>
      <c r="E12" s="146"/>
      <c r="F12" s="146"/>
      <c r="G12" s="23"/>
      <c r="H12" s="147" t="s">
        <v>12</v>
      </c>
      <c r="I12" s="147"/>
      <c r="J12" s="23"/>
      <c r="K12" s="146" t="str">
        <f>A7</f>
        <v>Oldenburg</v>
      </c>
      <c r="L12" s="146"/>
      <c r="M12" s="146"/>
      <c r="N12" s="146"/>
      <c r="Q12" s="16">
        <v>5</v>
      </c>
      <c r="R12" s="14" t="s">
        <v>14</v>
      </c>
      <c r="S12" s="17">
        <v>1</v>
      </c>
      <c r="V12" s="16">
        <v>15</v>
      </c>
      <c r="W12" s="14" t="s">
        <v>14</v>
      </c>
      <c r="X12" s="17">
        <v>3</v>
      </c>
      <c r="AA12" s="16">
        <v>2</v>
      </c>
      <c r="AB12" s="14" t="s">
        <v>14</v>
      </c>
      <c r="AC12" s="17">
        <v>0</v>
      </c>
      <c r="AE12" s="25"/>
    </row>
    <row r="13" spans="1:34" ht="18.75" thickBot="1" x14ac:dyDescent="0.3">
      <c r="C13" s="146" t="str">
        <f>A5</f>
        <v>Bremen</v>
      </c>
      <c r="D13" s="146"/>
      <c r="E13" s="146"/>
      <c r="F13" s="146"/>
      <c r="G13" s="23"/>
      <c r="H13" s="147" t="s">
        <v>12</v>
      </c>
      <c r="I13" s="147"/>
      <c r="J13" s="23"/>
      <c r="K13" s="146" t="str">
        <f>A6</f>
        <v>Hamburg</v>
      </c>
      <c r="L13" s="146"/>
      <c r="M13" s="146"/>
      <c r="N13" s="146"/>
      <c r="Q13" s="18">
        <v>4</v>
      </c>
      <c r="R13" s="15" t="s">
        <v>14</v>
      </c>
      <c r="S13" s="19">
        <v>2</v>
      </c>
      <c r="V13" s="18">
        <v>14</v>
      </c>
      <c r="W13" s="15" t="s">
        <v>14</v>
      </c>
      <c r="X13" s="19">
        <v>8</v>
      </c>
      <c r="AA13" s="18">
        <v>2</v>
      </c>
      <c r="AB13" s="15" t="s">
        <v>14</v>
      </c>
      <c r="AC13" s="19">
        <v>0</v>
      </c>
    </row>
    <row r="14" spans="1:34" x14ac:dyDescent="0.2">
      <c r="F14" s="2"/>
    </row>
    <row r="15" spans="1:34" x14ac:dyDescent="0.2">
      <c r="F15" s="2"/>
    </row>
    <row r="16" spans="1:34" x14ac:dyDescent="0.2">
      <c r="F16" s="2"/>
    </row>
    <row r="17" spans="6:6" x14ac:dyDescent="0.2">
      <c r="F17" s="2"/>
    </row>
    <row r="18" spans="6:6" x14ac:dyDescent="0.2">
      <c r="F18" s="2"/>
    </row>
    <row r="19" spans="6:6" x14ac:dyDescent="0.2">
      <c r="F19" s="2"/>
    </row>
    <row r="20" spans="6:6" x14ac:dyDescent="0.2">
      <c r="F20" s="2"/>
    </row>
    <row r="21" spans="6:6" x14ac:dyDescent="0.2">
      <c r="F21" s="2"/>
    </row>
    <row r="22" spans="6:6" x14ac:dyDescent="0.2">
      <c r="F22" s="2"/>
    </row>
    <row r="23" spans="6:6" x14ac:dyDescent="0.2">
      <c r="F23" s="2"/>
    </row>
    <row r="24" spans="6:6" x14ac:dyDescent="0.2">
      <c r="F24" s="2"/>
    </row>
    <row r="25" spans="6:6" x14ac:dyDescent="0.2">
      <c r="F25" s="2"/>
    </row>
  </sheetData>
  <mergeCells count="23">
    <mergeCell ref="AA9:AC9"/>
    <mergeCell ref="AA10:AC10"/>
    <mergeCell ref="R4:S4"/>
    <mergeCell ref="AE5:AF5"/>
    <mergeCell ref="N4:O4"/>
    <mergeCell ref="P4:Q4"/>
    <mergeCell ref="B4:E4"/>
    <mergeCell ref="F4:I4"/>
    <mergeCell ref="J4:M4"/>
    <mergeCell ref="F9:K9"/>
    <mergeCell ref="Q9:S9"/>
    <mergeCell ref="V9:X9"/>
    <mergeCell ref="Q10:S10"/>
    <mergeCell ref="V10:X10"/>
    <mergeCell ref="C13:F13"/>
    <mergeCell ref="H13:I13"/>
    <mergeCell ref="K13:N13"/>
    <mergeCell ref="C11:F11"/>
    <mergeCell ref="H11:I11"/>
    <mergeCell ref="K11:N11"/>
    <mergeCell ref="C12:F12"/>
    <mergeCell ref="H12:I12"/>
    <mergeCell ref="K12:N12"/>
  </mergeCells>
  <phoneticPr fontId="1" type="noConversion"/>
  <conditionalFormatting sqref="A1:AD8 A10:AD1048576 A9:P9 AD9 AI1:XFD1048576 AE6:AH1048576">
    <cfRule type="cellIs" dxfId="20" priority="4" stopIfTrue="1" operator="equal">
      <formula>"Freilos"</formula>
    </cfRule>
  </conditionalFormatting>
  <conditionalFormatting sqref="Q9:AC9">
    <cfRule type="cellIs" dxfId="19" priority="3" stopIfTrue="1" operator="equal">
      <formula>"Freilos"</formula>
    </cfRule>
  </conditionalFormatting>
  <conditionalFormatting sqref="AE1:AH4 AE5 AG5:AH5">
    <cfRule type="cellIs" dxfId="18" priority="1" stopIfTrue="1" operator="equal">
      <formula>"Freilos"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28"/>
  <sheetViews>
    <sheetView topLeftCell="T1" workbookViewId="0">
      <selection activeCell="AE13" sqref="AE13:AH19"/>
    </sheetView>
  </sheetViews>
  <sheetFormatPr baseColWidth="10" defaultRowHeight="12.75" x14ac:dyDescent="0.2"/>
  <cols>
    <col min="1" max="1" width="15.7109375" customWidth="1"/>
    <col min="2" max="29" width="4.7109375" customWidth="1"/>
    <col min="30" max="30" width="8.7109375" customWidth="1"/>
    <col min="31" max="31" width="4.7109375" customWidth="1"/>
    <col min="32" max="32" width="16.42578125" bestFit="1" customWidth="1"/>
  </cols>
  <sheetData>
    <row r="3" spans="1:34" ht="13.5" thickBot="1" x14ac:dyDescent="0.25">
      <c r="AE3" s="2"/>
    </row>
    <row r="4" spans="1:34" ht="21" thickBot="1" x14ac:dyDescent="0.35">
      <c r="A4" s="130" t="s">
        <v>15</v>
      </c>
      <c r="B4" s="154" t="str">
        <f>A5</f>
        <v>Bremen 1</v>
      </c>
      <c r="C4" s="155"/>
      <c r="D4" s="155"/>
      <c r="E4" s="156"/>
      <c r="F4" s="157" t="str">
        <f>A6</f>
        <v>Bremen 2</v>
      </c>
      <c r="G4" s="158"/>
      <c r="H4" s="158"/>
      <c r="I4" s="158"/>
      <c r="J4" s="154" t="str">
        <f>A7</f>
        <v>Hamburg 1</v>
      </c>
      <c r="K4" s="155"/>
      <c r="L4" s="155"/>
      <c r="M4" s="156"/>
      <c r="N4" s="154" t="str">
        <f>A8</f>
        <v>Hamburg 2</v>
      </c>
      <c r="O4" s="155"/>
      <c r="P4" s="155"/>
      <c r="Q4" s="156"/>
      <c r="R4" s="160" t="str">
        <f>A9</f>
        <v>Oldenburg 1</v>
      </c>
      <c r="S4" s="161"/>
      <c r="T4" s="161"/>
      <c r="U4" s="162"/>
      <c r="V4" s="154" t="str">
        <f>A10</f>
        <v>Oldenburg 2</v>
      </c>
      <c r="W4" s="155"/>
      <c r="X4" s="155"/>
      <c r="Y4" s="156"/>
      <c r="Z4" s="151" t="s">
        <v>10</v>
      </c>
      <c r="AA4" s="152"/>
      <c r="AB4" s="151" t="s">
        <v>0</v>
      </c>
      <c r="AC4" s="153"/>
      <c r="AD4" s="20" t="s">
        <v>11</v>
      </c>
      <c r="AF4" s="24"/>
      <c r="AG4" s="24"/>
    </row>
    <row r="5" spans="1:34" ht="18.75" thickBot="1" x14ac:dyDescent="0.3">
      <c r="A5" s="34" t="s">
        <v>16</v>
      </c>
      <c r="B5" s="131"/>
      <c r="C5" s="132"/>
      <c r="D5" s="132"/>
      <c r="E5" s="133"/>
      <c r="F5" s="42">
        <f>Q26</f>
        <v>0</v>
      </c>
      <c r="G5" s="43">
        <f>S26</f>
        <v>1</v>
      </c>
      <c r="H5" s="92">
        <f>V26</f>
        <v>1</v>
      </c>
      <c r="I5" s="93">
        <f>X26</f>
        <v>3</v>
      </c>
      <c r="J5" s="44">
        <f>Q23</f>
        <v>0</v>
      </c>
      <c r="K5" s="45">
        <f>S23</f>
        <v>1</v>
      </c>
      <c r="L5" s="94">
        <f>V23</f>
        <v>2</v>
      </c>
      <c r="M5" s="95">
        <f>X23</f>
        <v>3</v>
      </c>
      <c r="N5" s="96">
        <f>Q20</f>
        <v>1</v>
      </c>
      <c r="O5" s="45">
        <f>S20</f>
        <v>0</v>
      </c>
      <c r="P5" s="94">
        <f>V20</f>
        <v>3</v>
      </c>
      <c r="Q5" s="95">
        <f>X20</f>
        <v>2</v>
      </c>
      <c r="R5" s="96">
        <f>Q17</f>
        <v>1</v>
      </c>
      <c r="S5" s="45">
        <f>S17</f>
        <v>0</v>
      </c>
      <c r="T5" s="94">
        <f>V17</f>
        <v>3</v>
      </c>
      <c r="U5" s="84">
        <f>X17</f>
        <v>0</v>
      </c>
      <c r="V5" s="42">
        <f>Q14</f>
        <v>1</v>
      </c>
      <c r="W5" s="43">
        <f>S14</f>
        <v>0</v>
      </c>
      <c r="X5" s="92">
        <f>V14</f>
        <v>3</v>
      </c>
      <c r="Y5" s="93">
        <f>X14</f>
        <v>0</v>
      </c>
      <c r="Z5" s="48">
        <f t="shared" ref="Z5:AC10" si="0">SUM(V5,N5,J5,F5,B5,R5)</f>
        <v>3</v>
      </c>
      <c r="AA5" s="52">
        <f t="shared" si="0"/>
        <v>2</v>
      </c>
      <c r="AB5" s="85">
        <f t="shared" si="0"/>
        <v>12</v>
      </c>
      <c r="AC5" s="86">
        <f t="shared" si="0"/>
        <v>8</v>
      </c>
      <c r="AD5" s="47" t="s">
        <v>23</v>
      </c>
    </row>
    <row r="6" spans="1:34" ht="18.75" thickBot="1" x14ac:dyDescent="0.3">
      <c r="A6" s="34" t="s">
        <v>17</v>
      </c>
      <c r="B6" s="97">
        <f>S26</f>
        <v>1</v>
      </c>
      <c r="C6" s="49">
        <f>Q26</f>
        <v>0</v>
      </c>
      <c r="D6" s="98">
        <f>X26</f>
        <v>3</v>
      </c>
      <c r="E6" s="99">
        <f>V26</f>
        <v>1</v>
      </c>
      <c r="F6" s="50"/>
      <c r="G6" s="51"/>
      <c r="H6" s="51"/>
      <c r="I6" s="134"/>
      <c r="J6" s="48">
        <f>Q21</f>
        <v>0</v>
      </c>
      <c r="K6" s="49">
        <f>S21</f>
        <v>1</v>
      </c>
      <c r="L6" s="98">
        <f>V21</f>
        <v>1</v>
      </c>
      <c r="M6" s="99">
        <f>X21</f>
        <v>3</v>
      </c>
      <c r="N6" s="97">
        <f>Q18</f>
        <v>0</v>
      </c>
      <c r="O6" s="49">
        <f>S18</f>
        <v>1</v>
      </c>
      <c r="P6" s="98">
        <f>V18</f>
        <v>2</v>
      </c>
      <c r="Q6" s="99">
        <f>X18</f>
        <v>3</v>
      </c>
      <c r="R6" s="97">
        <f>Q15</f>
        <v>1</v>
      </c>
      <c r="S6" s="49">
        <f>S15</f>
        <v>0</v>
      </c>
      <c r="T6" s="98">
        <f>V15</f>
        <v>3</v>
      </c>
      <c r="U6" s="86">
        <f>X15</f>
        <v>0</v>
      </c>
      <c r="V6" s="42">
        <f>Q24</f>
        <v>1</v>
      </c>
      <c r="W6" s="43">
        <f>S24</f>
        <v>0</v>
      </c>
      <c r="X6" s="92">
        <f>V24</f>
        <v>3</v>
      </c>
      <c r="Y6" s="93">
        <f>X24</f>
        <v>2</v>
      </c>
      <c r="Z6" s="48">
        <f t="shared" si="0"/>
        <v>3</v>
      </c>
      <c r="AA6" s="52">
        <f t="shared" si="0"/>
        <v>2</v>
      </c>
      <c r="AB6" s="85">
        <f t="shared" si="0"/>
        <v>12</v>
      </c>
      <c r="AC6" s="86">
        <f t="shared" si="0"/>
        <v>9</v>
      </c>
      <c r="AD6" s="53" t="s">
        <v>24</v>
      </c>
    </row>
    <row r="7" spans="1:34" ht="18.75" thickBot="1" x14ac:dyDescent="0.3">
      <c r="A7" s="34" t="s">
        <v>18</v>
      </c>
      <c r="B7" s="97">
        <f>S23</f>
        <v>1</v>
      </c>
      <c r="C7" s="49">
        <f>Q23</f>
        <v>0</v>
      </c>
      <c r="D7" s="98">
        <f>X23</f>
        <v>3</v>
      </c>
      <c r="E7" s="99">
        <f>V23</f>
        <v>2</v>
      </c>
      <c r="F7" s="97">
        <f>S21</f>
        <v>1</v>
      </c>
      <c r="G7" s="49">
        <f>Q21</f>
        <v>0</v>
      </c>
      <c r="H7" s="98">
        <f>X20</f>
        <v>2</v>
      </c>
      <c r="I7" s="99">
        <f>V21</f>
        <v>1</v>
      </c>
      <c r="J7" s="135"/>
      <c r="K7" s="51"/>
      <c r="L7" s="51"/>
      <c r="M7" s="134"/>
      <c r="N7" s="97">
        <f>Q16</f>
        <v>1</v>
      </c>
      <c r="O7" s="49">
        <f>S16</f>
        <v>0</v>
      </c>
      <c r="P7" s="98">
        <f>V16</f>
        <v>3</v>
      </c>
      <c r="Q7" s="99">
        <f>X16</f>
        <v>1</v>
      </c>
      <c r="R7" s="97">
        <f>Q27</f>
        <v>1</v>
      </c>
      <c r="S7" s="49">
        <f>S27</f>
        <v>0</v>
      </c>
      <c r="T7" s="98">
        <f>V27</f>
        <v>3</v>
      </c>
      <c r="U7" s="86">
        <f>X27</f>
        <v>0</v>
      </c>
      <c r="V7" s="42">
        <f>Q19</f>
        <v>1</v>
      </c>
      <c r="W7" s="43">
        <f>S19</f>
        <v>0</v>
      </c>
      <c r="X7" s="92">
        <f>V19</f>
        <v>3</v>
      </c>
      <c r="Y7" s="93">
        <f>X19</f>
        <v>0</v>
      </c>
      <c r="Z7" s="48">
        <f t="shared" si="0"/>
        <v>5</v>
      </c>
      <c r="AA7" s="52">
        <f t="shared" si="0"/>
        <v>0</v>
      </c>
      <c r="AB7" s="85">
        <f t="shared" si="0"/>
        <v>14</v>
      </c>
      <c r="AC7" s="86">
        <f t="shared" si="0"/>
        <v>4</v>
      </c>
      <c r="AD7" s="53" t="s">
        <v>22</v>
      </c>
    </row>
    <row r="8" spans="1:34" ht="18.75" thickBot="1" x14ac:dyDescent="0.3">
      <c r="A8" s="34" t="s">
        <v>19</v>
      </c>
      <c r="B8" s="97">
        <f>S20</f>
        <v>0</v>
      </c>
      <c r="C8" s="49">
        <f>Q20</f>
        <v>1</v>
      </c>
      <c r="D8" s="98">
        <f>X20</f>
        <v>2</v>
      </c>
      <c r="E8" s="99">
        <f>V20</f>
        <v>3</v>
      </c>
      <c r="F8" s="97">
        <f>S18</f>
        <v>1</v>
      </c>
      <c r="G8" s="49">
        <f>Q18</f>
        <v>0</v>
      </c>
      <c r="H8" s="98">
        <f>X18</f>
        <v>3</v>
      </c>
      <c r="I8" s="99">
        <f>V18</f>
        <v>2</v>
      </c>
      <c r="J8" s="48">
        <f>S16</f>
        <v>0</v>
      </c>
      <c r="K8" s="49">
        <f>Q16</f>
        <v>1</v>
      </c>
      <c r="L8" s="98">
        <f>X16</f>
        <v>1</v>
      </c>
      <c r="M8" s="99">
        <f>V16</f>
        <v>3</v>
      </c>
      <c r="N8" s="50"/>
      <c r="O8" s="51"/>
      <c r="P8" s="51"/>
      <c r="Q8" s="134"/>
      <c r="R8" s="97">
        <f>Q25</f>
        <v>1</v>
      </c>
      <c r="S8" s="49">
        <f>S25</f>
        <v>0</v>
      </c>
      <c r="T8" s="98">
        <f>V25</f>
        <v>3</v>
      </c>
      <c r="U8" s="86">
        <f>X25</f>
        <v>1</v>
      </c>
      <c r="V8" s="42">
        <f>Q28</f>
        <v>1</v>
      </c>
      <c r="W8" s="43">
        <f>S28</f>
        <v>0</v>
      </c>
      <c r="X8" s="92">
        <f>V28</f>
        <v>3</v>
      </c>
      <c r="Y8" s="93">
        <f>X28</f>
        <v>0</v>
      </c>
      <c r="Z8" s="48">
        <f t="shared" si="0"/>
        <v>3</v>
      </c>
      <c r="AA8" s="52">
        <f t="shared" si="0"/>
        <v>2</v>
      </c>
      <c r="AB8" s="85">
        <f t="shared" si="0"/>
        <v>12</v>
      </c>
      <c r="AC8" s="86">
        <f t="shared" si="0"/>
        <v>9</v>
      </c>
      <c r="AD8" s="53" t="s">
        <v>24</v>
      </c>
    </row>
    <row r="9" spans="1:34" ht="18" x14ac:dyDescent="0.25">
      <c r="A9" s="34" t="s">
        <v>20</v>
      </c>
      <c r="B9" s="97">
        <f>S17</f>
        <v>0</v>
      </c>
      <c r="C9" s="49">
        <f>Q17</f>
        <v>1</v>
      </c>
      <c r="D9" s="98">
        <f>X17</f>
        <v>0</v>
      </c>
      <c r="E9" s="99">
        <f>V17</f>
        <v>3</v>
      </c>
      <c r="F9" s="97">
        <f>S15</f>
        <v>0</v>
      </c>
      <c r="G9" s="49">
        <f>Q15</f>
        <v>1</v>
      </c>
      <c r="H9" s="98">
        <f>X15</f>
        <v>0</v>
      </c>
      <c r="I9" s="99">
        <f>V15</f>
        <v>3</v>
      </c>
      <c r="J9" s="48">
        <f>S27</f>
        <v>0</v>
      </c>
      <c r="K9" s="49">
        <f>Q27</f>
        <v>1</v>
      </c>
      <c r="L9" s="98">
        <f>X27</f>
        <v>0</v>
      </c>
      <c r="M9" s="99">
        <f>V27</f>
        <v>3</v>
      </c>
      <c r="N9" s="97">
        <f>S25</f>
        <v>0</v>
      </c>
      <c r="O9" s="49">
        <f>Q25</f>
        <v>1</v>
      </c>
      <c r="P9" s="98">
        <f>X25</f>
        <v>1</v>
      </c>
      <c r="Q9" s="99">
        <f>V25</f>
        <v>3</v>
      </c>
      <c r="R9" s="50"/>
      <c r="S9" s="51"/>
      <c r="T9" s="51"/>
      <c r="U9" s="136"/>
      <c r="V9" s="42">
        <f>Q22</f>
        <v>1</v>
      </c>
      <c r="W9" s="43">
        <f>S22</f>
        <v>0</v>
      </c>
      <c r="X9" s="92">
        <f>V22</f>
        <v>3</v>
      </c>
      <c r="Y9" s="93">
        <f>X22</f>
        <v>0</v>
      </c>
      <c r="Z9" s="48">
        <f t="shared" si="0"/>
        <v>1</v>
      </c>
      <c r="AA9" s="52">
        <f t="shared" si="0"/>
        <v>4</v>
      </c>
      <c r="AB9" s="85">
        <f t="shared" si="0"/>
        <v>4</v>
      </c>
      <c r="AC9" s="86">
        <f t="shared" si="0"/>
        <v>12</v>
      </c>
      <c r="AD9" s="53" t="s">
        <v>27</v>
      </c>
    </row>
    <row r="10" spans="1:34" ht="18.75" thickBot="1" x14ac:dyDescent="0.3">
      <c r="A10" s="36" t="s">
        <v>21</v>
      </c>
      <c r="B10" s="97">
        <f>S14</f>
        <v>0</v>
      </c>
      <c r="C10" s="49">
        <f>Q14</f>
        <v>1</v>
      </c>
      <c r="D10" s="98">
        <f>X14</f>
        <v>0</v>
      </c>
      <c r="E10" s="99">
        <f>V14</f>
        <v>3</v>
      </c>
      <c r="F10" s="97">
        <f>S24</f>
        <v>0</v>
      </c>
      <c r="G10" s="49">
        <f>Q24</f>
        <v>1</v>
      </c>
      <c r="H10" s="98">
        <f>X24</f>
        <v>2</v>
      </c>
      <c r="I10" s="99">
        <f>V24</f>
        <v>3</v>
      </c>
      <c r="J10" s="48">
        <f>S19</f>
        <v>0</v>
      </c>
      <c r="K10" s="49">
        <f>Q19</f>
        <v>1</v>
      </c>
      <c r="L10" s="98">
        <f>X19</f>
        <v>0</v>
      </c>
      <c r="M10" s="99">
        <f>V19</f>
        <v>3</v>
      </c>
      <c r="N10" s="97">
        <f>S28</f>
        <v>0</v>
      </c>
      <c r="O10" s="49">
        <f>Q28</f>
        <v>1</v>
      </c>
      <c r="P10" s="98">
        <f>X28</f>
        <v>0</v>
      </c>
      <c r="Q10" s="99">
        <f>V28</f>
        <v>3</v>
      </c>
      <c r="R10" s="97">
        <f>S22</f>
        <v>0</v>
      </c>
      <c r="S10" s="49">
        <f>Q22</f>
        <v>1</v>
      </c>
      <c r="T10" s="98">
        <f>X22</f>
        <v>0</v>
      </c>
      <c r="U10" s="86">
        <f>V22</f>
        <v>3</v>
      </c>
      <c r="V10" s="30"/>
      <c r="W10" s="31"/>
      <c r="X10" s="32"/>
      <c r="Y10" s="33"/>
      <c r="Z10" s="48">
        <f t="shared" si="0"/>
        <v>0</v>
      </c>
      <c r="AA10" s="52">
        <f t="shared" si="0"/>
        <v>5</v>
      </c>
      <c r="AB10" s="85">
        <f t="shared" si="0"/>
        <v>2</v>
      </c>
      <c r="AC10" s="86">
        <f t="shared" si="0"/>
        <v>15</v>
      </c>
      <c r="AD10" s="13" t="s">
        <v>28</v>
      </c>
    </row>
    <row r="11" spans="1:34" x14ac:dyDescent="0.2">
      <c r="AE11" s="2"/>
    </row>
    <row r="12" spans="1:34" ht="18.75" thickBot="1" x14ac:dyDescent="0.3">
      <c r="F12" s="146" t="s">
        <v>13</v>
      </c>
      <c r="G12" s="146"/>
      <c r="H12" s="146"/>
      <c r="I12" s="146"/>
      <c r="J12" s="146"/>
      <c r="K12" s="146"/>
      <c r="L12" s="5"/>
      <c r="Q12" s="146" t="s">
        <v>10</v>
      </c>
      <c r="R12" s="146"/>
      <c r="S12" s="146"/>
      <c r="U12" s="5"/>
      <c r="V12" s="146" t="s">
        <v>0</v>
      </c>
      <c r="W12" s="146"/>
      <c r="X12" s="146"/>
      <c r="AE12" s="2"/>
    </row>
    <row r="13" spans="1:34" ht="18.75" thickBot="1" x14ac:dyDescent="0.25"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Q13" s="148"/>
      <c r="R13" s="149"/>
      <c r="S13" s="150"/>
      <c r="V13" s="148"/>
      <c r="W13" s="149"/>
      <c r="X13" s="150"/>
      <c r="AE13" s="178" t="s">
        <v>29</v>
      </c>
      <c r="AF13" s="179"/>
      <c r="AG13" s="180" t="s">
        <v>10</v>
      </c>
      <c r="AH13" s="181" t="s">
        <v>0</v>
      </c>
    </row>
    <row r="14" spans="1:34" ht="18" x14ac:dyDescent="0.25">
      <c r="A14" s="22"/>
      <c r="B14" s="5"/>
      <c r="C14" s="146" t="str">
        <f>A5</f>
        <v>Bremen 1</v>
      </c>
      <c r="D14" s="146"/>
      <c r="E14" s="146"/>
      <c r="F14" s="146"/>
      <c r="G14" s="5"/>
      <c r="H14" s="146" t="s">
        <v>12</v>
      </c>
      <c r="I14" s="146"/>
      <c r="J14" s="35"/>
      <c r="K14" s="146" t="str">
        <f>A10</f>
        <v>Oldenburg 2</v>
      </c>
      <c r="L14" s="146"/>
      <c r="M14" s="146"/>
      <c r="N14" s="146"/>
      <c r="O14" s="4"/>
      <c r="P14" s="37"/>
      <c r="Q14" s="142">
        <v>1</v>
      </c>
      <c r="R14" s="143" t="s">
        <v>14</v>
      </c>
      <c r="S14" s="144">
        <v>0</v>
      </c>
      <c r="T14" s="145"/>
      <c r="U14" s="138"/>
      <c r="V14" s="142">
        <v>3</v>
      </c>
      <c r="W14" s="143" t="s">
        <v>14</v>
      </c>
      <c r="X14" s="144">
        <v>0</v>
      </c>
      <c r="AE14" s="182" t="s">
        <v>22</v>
      </c>
      <c r="AF14" s="183" t="s">
        <v>18</v>
      </c>
      <c r="AG14" s="184" t="s">
        <v>30</v>
      </c>
      <c r="AH14" s="185" t="s">
        <v>31</v>
      </c>
    </row>
    <row r="15" spans="1:34" ht="18" x14ac:dyDescent="0.25">
      <c r="A15" s="22"/>
      <c r="B15" s="24"/>
      <c r="C15" s="146" t="str">
        <f>A6</f>
        <v>Bremen 2</v>
      </c>
      <c r="D15" s="146"/>
      <c r="E15" s="146"/>
      <c r="F15" s="146"/>
      <c r="G15" s="23"/>
      <c r="H15" s="146" t="s">
        <v>12</v>
      </c>
      <c r="I15" s="146"/>
      <c r="J15" s="23"/>
      <c r="K15" s="146" t="str">
        <f>A9</f>
        <v>Oldenburg 1</v>
      </c>
      <c r="L15" s="146"/>
      <c r="M15" s="146"/>
      <c r="N15" s="146"/>
      <c r="Q15" s="16">
        <v>1</v>
      </c>
      <c r="R15" s="14" t="s">
        <v>14</v>
      </c>
      <c r="S15" s="17">
        <v>0</v>
      </c>
      <c r="V15" s="16">
        <v>3</v>
      </c>
      <c r="W15" s="14" t="s">
        <v>14</v>
      </c>
      <c r="X15" s="17">
        <v>0</v>
      </c>
      <c r="AE15" s="172" t="s">
        <v>23</v>
      </c>
      <c r="AF15" s="170" t="s">
        <v>16</v>
      </c>
      <c r="AG15" s="171" t="s">
        <v>32</v>
      </c>
      <c r="AH15" s="173" t="s">
        <v>34</v>
      </c>
    </row>
    <row r="16" spans="1:34" ht="18" x14ac:dyDescent="0.25">
      <c r="A16" s="22"/>
      <c r="B16" s="24"/>
      <c r="C16" s="146" t="str">
        <f>A7</f>
        <v>Hamburg 1</v>
      </c>
      <c r="D16" s="146"/>
      <c r="E16" s="146"/>
      <c r="F16" s="146"/>
      <c r="G16" s="23"/>
      <c r="H16" s="146" t="s">
        <v>12</v>
      </c>
      <c r="I16" s="146"/>
      <c r="J16" s="23"/>
      <c r="K16" s="146" t="str">
        <f>A8</f>
        <v>Hamburg 2</v>
      </c>
      <c r="L16" s="146"/>
      <c r="M16" s="146"/>
      <c r="N16" s="146"/>
      <c r="Q16" s="16">
        <v>1</v>
      </c>
      <c r="R16" s="14" t="s">
        <v>14</v>
      </c>
      <c r="S16" s="17">
        <v>0</v>
      </c>
      <c r="V16" s="16">
        <v>3</v>
      </c>
      <c r="W16" s="14" t="s">
        <v>14</v>
      </c>
      <c r="X16" s="17">
        <v>1</v>
      </c>
      <c r="AE16" s="172" t="s">
        <v>24</v>
      </c>
      <c r="AF16" s="170" t="s">
        <v>17</v>
      </c>
      <c r="AG16" s="171" t="s">
        <v>32</v>
      </c>
      <c r="AH16" s="173" t="s">
        <v>35</v>
      </c>
    </row>
    <row r="17" spans="1:34" ht="18" x14ac:dyDescent="0.25">
      <c r="A17" s="22"/>
      <c r="B17" s="24"/>
      <c r="C17" s="159" t="str">
        <f>A5</f>
        <v>Bremen 1</v>
      </c>
      <c r="D17" s="159"/>
      <c r="E17" s="159"/>
      <c r="F17" s="159"/>
      <c r="G17" s="137"/>
      <c r="H17" s="159" t="s">
        <v>12</v>
      </c>
      <c r="I17" s="159"/>
      <c r="J17" s="137"/>
      <c r="K17" s="159" t="str">
        <f>A9</f>
        <v>Oldenburg 1</v>
      </c>
      <c r="L17" s="159"/>
      <c r="M17" s="159"/>
      <c r="N17" s="159"/>
      <c r="O17" s="138"/>
      <c r="P17" s="138"/>
      <c r="Q17" s="139">
        <v>1</v>
      </c>
      <c r="R17" s="140" t="s">
        <v>14</v>
      </c>
      <c r="S17" s="141">
        <v>0</v>
      </c>
      <c r="T17" s="138"/>
      <c r="U17" s="138"/>
      <c r="V17" s="139">
        <v>3</v>
      </c>
      <c r="W17" s="140" t="s">
        <v>14</v>
      </c>
      <c r="X17" s="141">
        <v>0</v>
      </c>
      <c r="AE17" s="172" t="s">
        <v>24</v>
      </c>
      <c r="AF17" s="170" t="s">
        <v>19</v>
      </c>
      <c r="AG17" s="171" t="s">
        <v>32</v>
      </c>
      <c r="AH17" s="173" t="s">
        <v>35</v>
      </c>
    </row>
    <row r="18" spans="1:34" ht="18" x14ac:dyDescent="0.25">
      <c r="A18" s="22"/>
      <c r="B18" s="24"/>
      <c r="C18" s="146" t="str">
        <f>A6</f>
        <v>Bremen 2</v>
      </c>
      <c r="D18" s="146"/>
      <c r="E18" s="146"/>
      <c r="F18" s="146"/>
      <c r="G18" s="23"/>
      <c r="H18" s="146" t="s">
        <v>12</v>
      </c>
      <c r="I18" s="146"/>
      <c r="J18" s="23"/>
      <c r="K18" s="146" t="str">
        <f>A8</f>
        <v>Hamburg 2</v>
      </c>
      <c r="L18" s="146"/>
      <c r="M18" s="146"/>
      <c r="N18" s="146"/>
      <c r="Q18" s="16">
        <v>0</v>
      </c>
      <c r="R18" s="14" t="s">
        <v>14</v>
      </c>
      <c r="S18" s="17">
        <v>1</v>
      </c>
      <c r="V18" s="16">
        <v>2</v>
      </c>
      <c r="W18" s="14" t="s">
        <v>14</v>
      </c>
      <c r="X18" s="17">
        <v>3</v>
      </c>
      <c r="AE18" s="172" t="s">
        <v>27</v>
      </c>
      <c r="AF18" s="170" t="s">
        <v>20</v>
      </c>
      <c r="AG18" s="171" t="s">
        <v>36</v>
      </c>
      <c r="AH18" s="173" t="s">
        <v>38</v>
      </c>
    </row>
    <row r="19" spans="1:34" ht="18.75" thickBot="1" x14ac:dyDescent="0.3">
      <c r="A19" s="22"/>
      <c r="B19" s="24"/>
      <c r="C19" s="146" t="str">
        <f>A7</f>
        <v>Hamburg 1</v>
      </c>
      <c r="D19" s="146"/>
      <c r="E19" s="146"/>
      <c r="F19" s="146"/>
      <c r="G19" s="23"/>
      <c r="H19" s="146" t="s">
        <v>12</v>
      </c>
      <c r="I19" s="146"/>
      <c r="J19" s="23"/>
      <c r="K19" s="146" t="str">
        <f>A10</f>
        <v>Oldenburg 2</v>
      </c>
      <c r="L19" s="146"/>
      <c r="M19" s="146"/>
      <c r="N19" s="146"/>
      <c r="Q19" s="16">
        <v>1</v>
      </c>
      <c r="R19" s="14" t="s">
        <v>14</v>
      </c>
      <c r="S19" s="17">
        <v>0</v>
      </c>
      <c r="V19" s="16">
        <v>3</v>
      </c>
      <c r="W19" s="14" t="s">
        <v>14</v>
      </c>
      <c r="X19" s="17">
        <v>0</v>
      </c>
      <c r="AE19" s="174" t="s">
        <v>28</v>
      </c>
      <c r="AF19" s="175" t="s">
        <v>21</v>
      </c>
      <c r="AG19" s="176" t="s">
        <v>37</v>
      </c>
      <c r="AH19" s="177" t="s">
        <v>39</v>
      </c>
    </row>
    <row r="20" spans="1:34" ht="18" x14ac:dyDescent="0.25">
      <c r="A20" s="22"/>
      <c r="B20" s="24"/>
      <c r="C20" s="146" t="str">
        <f>A5</f>
        <v>Bremen 1</v>
      </c>
      <c r="D20" s="146"/>
      <c r="E20" s="146"/>
      <c r="F20" s="146"/>
      <c r="G20" s="23"/>
      <c r="H20" s="146" t="s">
        <v>12</v>
      </c>
      <c r="I20" s="146"/>
      <c r="J20" s="23"/>
      <c r="K20" s="146" t="str">
        <f>A8</f>
        <v>Hamburg 2</v>
      </c>
      <c r="L20" s="146"/>
      <c r="M20" s="146"/>
      <c r="N20" s="146"/>
      <c r="Q20" s="16">
        <v>1</v>
      </c>
      <c r="R20" s="14" t="s">
        <v>14</v>
      </c>
      <c r="S20" s="17">
        <v>0</v>
      </c>
      <c r="V20" s="16">
        <v>3</v>
      </c>
      <c r="W20" s="14" t="s">
        <v>14</v>
      </c>
      <c r="X20" s="17">
        <v>2</v>
      </c>
      <c r="AE20" s="169"/>
      <c r="AF20" s="169"/>
      <c r="AG20" s="169"/>
      <c r="AH20" s="169"/>
    </row>
    <row r="21" spans="1:34" ht="18" x14ac:dyDescent="0.25">
      <c r="A21" s="22"/>
      <c r="B21" s="24"/>
      <c r="C21" s="146" t="str">
        <f>A6</f>
        <v>Bremen 2</v>
      </c>
      <c r="D21" s="146"/>
      <c r="E21" s="146"/>
      <c r="F21" s="146"/>
      <c r="G21" s="23"/>
      <c r="H21" s="146" t="s">
        <v>12</v>
      </c>
      <c r="I21" s="146"/>
      <c r="J21" s="23"/>
      <c r="K21" s="146" t="str">
        <f>A7</f>
        <v>Hamburg 1</v>
      </c>
      <c r="L21" s="146"/>
      <c r="M21" s="146"/>
      <c r="N21" s="146"/>
      <c r="Q21" s="139">
        <v>0</v>
      </c>
      <c r="R21" s="140" t="s">
        <v>14</v>
      </c>
      <c r="S21" s="141">
        <v>1</v>
      </c>
      <c r="T21" s="138"/>
      <c r="U21" s="138"/>
      <c r="V21" s="139">
        <v>1</v>
      </c>
      <c r="W21" s="140" t="s">
        <v>14</v>
      </c>
      <c r="X21" s="141">
        <v>3</v>
      </c>
      <c r="AE21" s="169"/>
      <c r="AF21" s="169"/>
      <c r="AG21" s="169"/>
      <c r="AH21" s="169"/>
    </row>
    <row r="22" spans="1:34" ht="18" x14ac:dyDescent="0.25">
      <c r="A22" s="22"/>
      <c r="B22" s="24"/>
      <c r="C22" s="146" t="str">
        <f>A9</f>
        <v>Oldenburg 1</v>
      </c>
      <c r="D22" s="146"/>
      <c r="E22" s="146"/>
      <c r="F22" s="146"/>
      <c r="G22" s="23"/>
      <c r="H22" s="146" t="s">
        <v>12</v>
      </c>
      <c r="I22" s="146"/>
      <c r="J22" s="23"/>
      <c r="K22" s="146" t="str">
        <f>A10</f>
        <v>Oldenburg 2</v>
      </c>
      <c r="L22" s="146"/>
      <c r="M22" s="146"/>
      <c r="N22" s="146"/>
      <c r="Q22" s="16">
        <v>1</v>
      </c>
      <c r="R22" s="14" t="s">
        <v>14</v>
      </c>
      <c r="S22" s="17">
        <v>0</v>
      </c>
      <c r="V22" s="16">
        <v>3</v>
      </c>
      <c r="W22" s="14" t="s">
        <v>14</v>
      </c>
      <c r="X22" s="17">
        <v>0</v>
      </c>
      <c r="AE22" s="2"/>
    </row>
    <row r="23" spans="1:34" ht="18" x14ac:dyDescent="0.25">
      <c r="A23" s="22"/>
      <c r="B23" s="24"/>
      <c r="C23" s="146" t="str">
        <f>C14</f>
        <v>Bremen 1</v>
      </c>
      <c r="D23" s="146"/>
      <c r="E23" s="146"/>
      <c r="F23" s="146"/>
      <c r="G23" s="23"/>
      <c r="H23" s="146" t="s">
        <v>12</v>
      </c>
      <c r="I23" s="146"/>
      <c r="J23" s="23"/>
      <c r="K23" s="146" t="str">
        <f>A7</f>
        <v>Hamburg 1</v>
      </c>
      <c r="L23" s="146"/>
      <c r="M23" s="146"/>
      <c r="N23" s="146"/>
      <c r="Q23" s="16">
        <v>0</v>
      </c>
      <c r="R23" s="14" t="s">
        <v>14</v>
      </c>
      <c r="S23" s="17">
        <v>1</v>
      </c>
      <c r="V23" s="16">
        <v>2</v>
      </c>
      <c r="W23" s="14" t="s">
        <v>14</v>
      </c>
      <c r="X23" s="17">
        <v>3</v>
      </c>
      <c r="AE23" s="25"/>
    </row>
    <row r="24" spans="1:34" ht="18" x14ac:dyDescent="0.25">
      <c r="C24" s="146" t="str">
        <f>A6</f>
        <v>Bremen 2</v>
      </c>
      <c r="D24" s="146"/>
      <c r="E24" s="146"/>
      <c r="F24" s="146"/>
      <c r="G24" s="23"/>
      <c r="H24" s="146" t="s">
        <v>12</v>
      </c>
      <c r="I24" s="146"/>
      <c r="J24" s="23"/>
      <c r="K24" s="146" t="str">
        <f>A10</f>
        <v>Oldenburg 2</v>
      </c>
      <c r="L24" s="146"/>
      <c r="M24" s="146"/>
      <c r="N24" s="146"/>
      <c r="Q24" s="16">
        <v>1</v>
      </c>
      <c r="R24" s="14" t="s">
        <v>14</v>
      </c>
      <c r="S24" s="17">
        <v>0</v>
      </c>
      <c r="V24" s="16">
        <v>3</v>
      </c>
      <c r="W24" s="14" t="s">
        <v>14</v>
      </c>
      <c r="X24" s="17">
        <v>2</v>
      </c>
    </row>
    <row r="25" spans="1:34" ht="18" x14ac:dyDescent="0.25">
      <c r="C25" s="146" t="str">
        <f>A8</f>
        <v>Hamburg 2</v>
      </c>
      <c r="D25" s="146"/>
      <c r="E25" s="146"/>
      <c r="F25" s="146"/>
      <c r="G25" s="23"/>
      <c r="H25" s="146" t="s">
        <v>12</v>
      </c>
      <c r="I25" s="146"/>
      <c r="J25" s="23"/>
      <c r="K25" s="146" t="str">
        <f>A9</f>
        <v>Oldenburg 1</v>
      </c>
      <c r="L25" s="146"/>
      <c r="M25" s="146"/>
      <c r="N25" s="146"/>
      <c r="Q25" s="16">
        <v>1</v>
      </c>
      <c r="R25" s="14" t="s">
        <v>14</v>
      </c>
      <c r="S25" s="17">
        <v>0</v>
      </c>
      <c r="V25" s="16">
        <v>3</v>
      </c>
      <c r="W25" s="14" t="s">
        <v>14</v>
      </c>
      <c r="X25" s="17">
        <v>1</v>
      </c>
    </row>
    <row r="26" spans="1:34" ht="18" x14ac:dyDescent="0.25">
      <c r="C26" s="146" t="str">
        <f>A5</f>
        <v>Bremen 1</v>
      </c>
      <c r="D26" s="146"/>
      <c r="E26" s="146"/>
      <c r="F26" s="146"/>
      <c r="G26" s="23"/>
      <c r="H26" s="146" t="s">
        <v>12</v>
      </c>
      <c r="I26" s="146"/>
      <c r="J26" s="23"/>
      <c r="K26" s="146" t="str">
        <f>A6</f>
        <v>Bremen 2</v>
      </c>
      <c r="L26" s="146"/>
      <c r="M26" s="146"/>
      <c r="N26" s="146"/>
      <c r="Q26" s="139">
        <v>0</v>
      </c>
      <c r="R26" s="140" t="s">
        <v>14</v>
      </c>
      <c r="S26" s="141">
        <v>1</v>
      </c>
      <c r="T26" s="138"/>
      <c r="U26" s="138"/>
      <c r="V26" s="139">
        <v>1</v>
      </c>
      <c r="W26" s="140" t="s">
        <v>14</v>
      </c>
      <c r="X26" s="141">
        <v>3</v>
      </c>
    </row>
    <row r="27" spans="1:34" ht="18" x14ac:dyDescent="0.25">
      <c r="C27" s="146" t="str">
        <f>A7</f>
        <v>Hamburg 1</v>
      </c>
      <c r="D27" s="146"/>
      <c r="E27" s="146"/>
      <c r="F27" s="146"/>
      <c r="G27" s="23"/>
      <c r="H27" s="146" t="s">
        <v>12</v>
      </c>
      <c r="I27" s="146"/>
      <c r="J27" s="23"/>
      <c r="K27" s="146" t="str">
        <f>A9</f>
        <v>Oldenburg 1</v>
      </c>
      <c r="L27" s="146"/>
      <c r="M27" s="146"/>
      <c r="N27" s="146"/>
      <c r="Q27" s="16">
        <v>1</v>
      </c>
      <c r="R27" s="14" t="s">
        <v>14</v>
      </c>
      <c r="S27" s="17">
        <v>0</v>
      </c>
      <c r="V27" s="16">
        <v>3</v>
      </c>
      <c r="W27" s="14" t="s">
        <v>14</v>
      </c>
      <c r="X27" s="17">
        <v>0</v>
      </c>
    </row>
    <row r="28" spans="1:34" ht="18" x14ac:dyDescent="0.25">
      <c r="C28" s="146" t="str">
        <f>A8</f>
        <v>Hamburg 2</v>
      </c>
      <c r="D28" s="146"/>
      <c r="E28" s="146"/>
      <c r="F28" s="146"/>
      <c r="G28" s="23"/>
      <c r="H28" s="146" t="s">
        <v>12</v>
      </c>
      <c r="I28" s="146"/>
      <c r="J28" s="23"/>
      <c r="K28" s="146" t="str">
        <f>A10</f>
        <v>Oldenburg 2</v>
      </c>
      <c r="L28" s="146"/>
      <c r="M28" s="146"/>
      <c r="N28" s="146"/>
      <c r="Q28" s="16">
        <v>1</v>
      </c>
      <c r="R28" s="14" t="s">
        <v>14</v>
      </c>
      <c r="S28" s="17">
        <v>0</v>
      </c>
      <c r="V28" s="16">
        <v>3</v>
      </c>
      <c r="W28" s="14" t="s">
        <v>14</v>
      </c>
      <c r="X28" s="17">
        <v>0</v>
      </c>
    </row>
  </sheetData>
  <mergeCells count="59">
    <mergeCell ref="AE13:AF13"/>
    <mergeCell ref="Q13:S13"/>
    <mergeCell ref="V13:X13"/>
    <mergeCell ref="B4:E4"/>
    <mergeCell ref="F4:I4"/>
    <mergeCell ref="J4:M4"/>
    <mergeCell ref="N4:Q4"/>
    <mergeCell ref="R4:U4"/>
    <mergeCell ref="V4:Y4"/>
    <mergeCell ref="Z4:AA4"/>
    <mergeCell ref="AB4:AC4"/>
    <mergeCell ref="F12:K12"/>
    <mergeCell ref="Q12:S12"/>
    <mergeCell ref="V12:X12"/>
    <mergeCell ref="C14:F14"/>
    <mergeCell ref="H14:I14"/>
    <mergeCell ref="K14:N14"/>
    <mergeCell ref="C15:F15"/>
    <mergeCell ref="H15:I15"/>
    <mergeCell ref="K15:N15"/>
    <mergeCell ref="C16:F16"/>
    <mergeCell ref="H16:I16"/>
    <mergeCell ref="K16:N16"/>
    <mergeCell ref="C17:F17"/>
    <mergeCell ref="H17:I17"/>
    <mergeCell ref="K17:N17"/>
    <mergeCell ref="C18:F18"/>
    <mergeCell ref="H18:I18"/>
    <mergeCell ref="K18:N18"/>
    <mergeCell ref="C19:F19"/>
    <mergeCell ref="H19:I19"/>
    <mergeCell ref="K19:N19"/>
    <mergeCell ref="C20:F20"/>
    <mergeCell ref="H20:I20"/>
    <mergeCell ref="K20:N20"/>
    <mergeCell ref="C21:F21"/>
    <mergeCell ref="H21:I21"/>
    <mergeCell ref="K21:N21"/>
    <mergeCell ref="C22:F22"/>
    <mergeCell ref="H22:I22"/>
    <mergeCell ref="K22:N22"/>
    <mergeCell ref="C23:F23"/>
    <mergeCell ref="H23:I23"/>
    <mergeCell ref="K23:N23"/>
    <mergeCell ref="C24:F24"/>
    <mergeCell ref="H24:I24"/>
    <mergeCell ref="K24:N24"/>
    <mergeCell ref="C25:F25"/>
    <mergeCell ref="H25:I25"/>
    <mergeCell ref="K25:N25"/>
    <mergeCell ref="C28:F28"/>
    <mergeCell ref="H28:I28"/>
    <mergeCell ref="K28:N28"/>
    <mergeCell ref="C26:F26"/>
    <mergeCell ref="H26:I26"/>
    <mergeCell ref="K26:N26"/>
    <mergeCell ref="C27:F27"/>
    <mergeCell ref="H27:I27"/>
    <mergeCell ref="K27:N27"/>
  </mergeCells>
  <conditionalFormatting sqref="A1:XFD12 A14:XFD1048576 A13:AE13 AG13:XFD13">
    <cfRule type="cellIs" dxfId="17" priority="1" stopIfTrue="1" operator="equal">
      <formula>"Freilos"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J24"/>
  <sheetViews>
    <sheetView topLeftCell="V1" workbookViewId="0">
      <selection activeCell="AG13" sqref="AG13:AJ18"/>
    </sheetView>
  </sheetViews>
  <sheetFormatPr baseColWidth="10" defaultRowHeight="12.75" x14ac:dyDescent="0.2"/>
  <cols>
    <col min="1" max="1" width="15.7109375" customWidth="1"/>
    <col min="2" max="31" width="4.7109375" customWidth="1"/>
    <col min="32" max="32" width="8.7109375" customWidth="1"/>
    <col min="33" max="33" width="4.7109375" customWidth="1"/>
    <col min="34" max="34" width="16.42578125" bestFit="1" customWidth="1"/>
  </cols>
  <sheetData>
    <row r="3" spans="1:36" ht="13.5" thickBot="1" x14ac:dyDescent="0.25">
      <c r="AG3" s="2"/>
    </row>
    <row r="4" spans="1:36" ht="30.75" thickBot="1" x14ac:dyDescent="0.45">
      <c r="A4" s="21" t="s">
        <v>6</v>
      </c>
      <c r="B4" s="154" t="str">
        <f>A5</f>
        <v>Berlin</v>
      </c>
      <c r="C4" s="155"/>
      <c r="D4" s="155"/>
      <c r="E4" s="156"/>
      <c r="F4" s="157" t="str">
        <f>A6</f>
        <v>Bremen</v>
      </c>
      <c r="G4" s="158"/>
      <c r="H4" s="158"/>
      <c r="I4" s="158"/>
      <c r="J4" s="154" t="str">
        <f>A7</f>
        <v>Hamburg</v>
      </c>
      <c r="K4" s="155"/>
      <c r="L4" s="155"/>
      <c r="M4" s="156"/>
      <c r="N4" s="154" t="str">
        <f>A8</f>
        <v>Lübeck</v>
      </c>
      <c r="O4" s="155"/>
      <c r="P4" s="155"/>
      <c r="Q4" s="156"/>
      <c r="R4" s="160" t="str">
        <f>A9</f>
        <v>Oldenburg</v>
      </c>
      <c r="S4" s="161"/>
      <c r="T4" s="161"/>
      <c r="U4" s="162"/>
      <c r="V4" s="154"/>
      <c r="W4" s="155"/>
      <c r="X4" s="155"/>
      <c r="Y4" s="156"/>
      <c r="Z4" s="151" t="s">
        <v>0</v>
      </c>
      <c r="AA4" s="152"/>
      <c r="AB4" s="151" t="s">
        <v>25</v>
      </c>
      <c r="AC4" s="153"/>
      <c r="AD4" s="151" t="s">
        <v>10</v>
      </c>
      <c r="AE4" s="153"/>
      <c r="AF4" s="20" t="s">
        <v>11</v>
      </c>
      <c r="AH4" s="24"/>
      <c r="AI4" s="24"/>
    </row>
    <row r="5" spans="1:36" ht="18" x14ac:dyDescent="0.25">
      <c r="A5" s="34" t="s">
        <v>3</v>
      </c>
      <c r="B5" s="89"/>
      <c r="C5" s="90"/>
      <c r="D5" s="90"/>
      <c r="E5" s="91"/>
      <c r="F5" s="42">
        <f>S14</f>
        <v>3</v>
      </c>
      <c r="G5" s="43">
        <f>Q14</f>
        <v>3</v>
      </c>
      <c r="H5" s="92">
        <f>X14</f>
        <v>11</v>
      </c>
      <c r="I5" s="93">
        <f>V14</f>
        <v>10</v>
      </c>
      <c r="J5" s="44">
        <f>S17</f>
        <v>0</v>
      </c>
      <c r="K5" s="45">
        <f>Q17</f>
        <v>6</v>
      </c>
      <c r="L5" s="94">
        <f>X17</f>
        <v>4</v>
      </c>
      <c r="M5" s="95">
        <f>V17</f>
        <v>18</v>
      </c>
      <c r="N5" s="96">
        <f>S21</f>
        <v>4</v>
      </c>
      <c r="O5" s="45">
        <f>Q21</f>
        <v>2</v>
      </c>
      <c r="P5" s="94">
        <f>X21</f>
        <v>13</v>
      </c>
      <c r="Q5" s="95">
        <f>V21</f>
        <v>7</v>
      </c>
      <c r="R5" s="96">
        <f>S19</f>
        <v>5</v>
      </c>
      <c r="S5" s="45">
        <f>Q19</f>
        <v>1</v>
      </c>
      <c r="T5" s="94">
        <f>X19</f>
        <v>17</v>
      </c>
      <c r="U5" s="84">
        <f>V19</f>
        <v>5</v>
      </c>
      <c r="V5" s="42"/>
      <c r="W5" s="43"/>
      <c r="X5" s="92"/>
      <c r="Y5" s="93"/>
      <c r="Z5" s="44">
        <f>SUM(V5,R5,N5,J5,F5)</f>
        <v>12</v>
      </c>
      <c r="AA5" s="46">
        <f>SUM(W5,S5,O5,K5,G5)</f>
        <v>12</v>
      </c>
      <c r="AB5" s="83">
        <f>SUM(X5,T5,P5,L5,H5)</f>
        <v>45</v>
      </c>
      <c r="AC5" s="84">
        <f>SUM(Y5,U5,Q5,M5,I5)</f>
        <v>40</v>
      </c>
      <c r="AD5" s="163">
        <f>AC14+AC17+AC19+AC21</f>
        <v>5</v>
      </c>
      <c r="AE5" s="164">
        <f>AA14+AA17+AA19+AA21</f>
        <v>3</v>
      </c>
      <c r="AF5" s="128" t="s">
        <v>23</v>
      </c>
    </row>
    <row r="6" spans="1:36" ht="18" x14ac:dyDescent="0.25">
      <c r="A6" s="34" t="s">
        <v>4</v>
      </c>
      <c r="B6" s="97">
        <f>Q14</f>
        <v>3</v>
      </c>
      <c r="C6" s="49">
        <f>S14</f>
        <v>3</v>
      </c>
      <c r="D6" s="98">
        <f>V14</f>
        <v>10</v>
      </c>
      <c r="E6" s="99">
        <f>X14</f>
        <v>11</v>
      </c>
      <c r="F6" s="100"/>
      <c r="G6" s="101"/>
      <c r="H6" s="101"/>
      <c r="I6" s="102"/>
      <c r="J6" s="48">
        <f>Q20</f>
        <v>3</v>
      </c>
      <c r="K6" s="49">
        <f>S20</f>
        <v>3</v>
      </c>
      <c r="L6" s="98">
        <f>V20</f>
        <v>10</v>
      </c>
      <c r="M6" s="99">
        <f>X20</f>
        <v>14</v>
      </c>
      <c r="N6" s="97">
        <f>Q22</f>
        <v>2</v>
      </c>
      <c r="O6" s="49">
        <f>S22</f>
        <v>4</v>
      </c>
      <c r="P6" s="98">
        <f>V22</f>
        <v>10</v>
      </c>
      <c r="Q6" s="99">
        <f>X22</f>
        <v>13</v>
      </c>
      <c r="R6" s="97">
        <f>Q16</f>
        <v>6</v>
      </c>
      <c r="S6" s="49">
        <f>S16</f>
        <v>0</v>
      </c>
      <c r="T6" s="98">
        <f>V16</f>
        <v>18</v>
      </c>
      <c r="U6" s="86">
        <f>X16</f>
        <v>4</v>
      </c>
      <c r="V6" s="103"/>
      <c r="W6" s="49"/>
      <c r="X6" s="98"/>
      <c r="Y6" s="99"/>
      <c r="Z6" s="48">
        <f>SUM(V6,R6,N6,J6,B6)</f>
        <v>14</v>
      </c>
      <c r="AA6" s="52">
        <f>SUM(W6,S6,O6,K6,C6)</f>
        <v>10</v>
      </c>
      <c r="AB6" s="85">
        <f>SUM(X6,T6,P6,L6,D6)</f>
        <v>48</v>
      </c>
      <c r="AC6" s="86">
        <f>SUM(Y6,U6,Q6,M6,E6)</f>
        <v>42</v>
      </c>
      <c r="AD6" s="165">
        <f>AA14+AA16+AA20+AA22</f>
        <v>4</v>
      </c>
      <c r="AE6" s="166">
        <f>AC14+AC16+AC20+AC22</f>
        <v>4</v>
      </c>
      <c r="AF6" s="129" t="s">
        <v>24</v>
      </c>
    </row>
    <row r="7" spans="1:36" ht="18" x14ac:dyDescent="0.25">
      <c r="A7" s="1" t="s">
        <v>1</v>
      </c>
      <c r="B7" s="97">
        <f>Q17</f>
        <v>6</v>
      </c>
      <c r="C7" s="49">
        <f>S17</f>
        <v>0</v>
      </c>
      <c r="D7" s="98">
        <f>V17</f>
        <v>18</v>
      </c>
      <c r="E7" s="99">
        <f>X17</f>
        <v>4</v>
      </c>
      <c r="F7" s="97">
        <f>S20</f>
        <v>3</v>
      </c>
      <c r="G7" s="49">
        <f>Q20</f>
        <v>3</v>
      </c>
      <c r="H7" s="98">
        <f>X20</f>
        <v>14</v>
      </c>
      <c r="I7" s="99">
        <f>V20</f>
        <v>10</v>
      </c>
      <c r="J7" s="104"/>
      <c r="K7" s="101"/>
      <c r="L7" s="101"/>
      <c r="M7" s="102"/>
      <c r="N7" s="97">
        <f>S18</f>
        <v>6</v>
      </c>
      <c r="O7" s="49">
        <f>Q18</f>
        <v>0</v>
      </c>
      <c r="P7" s="98">
        <f>X18</f>
        <v>18</v>
      </c>
      <c r="Q7" s="99">
        <f>V18</f>
        <v>0</v>
      </c>
      <c r="R7" s="97">
        <f>Q23</f>
        <v>6</v>
      </c>
      <c r="S7" s="49">
        <f>S23</f>
        <v>0</v>
      </c>
      <c r="T7" s="98">
        <f>V23</f>
        <v>18</v>
      </c>
      <c r="U7" s="86">
        <f>X23</f>
        <v>5</v>
      </c>
      <c r="V7" s="97"/>
      <c r="W7" s="48"/>
      <c r="X7" s="98"/>
      <c r="Y7" s="99"/>
      <c r="Z7" s="48">
        <f>SUM(V7,R7,N7,F7,B7)</f>
        <v>21</v>
      </c>
      <c r="AA7" s="52">
        <f>SUM(W7,S7,O7,G7,C7)</f>
        <v>3</v>
      </c>
      <c r="AB7" s="85">
        <f>SUM(X7,T7,P7,H7,D7)</f>
        <v>68</v>
      </c>
      <c r="AC7" s="86">
        <f>SUM(Y7,U7,Q7,I7,E7)</f>
        <v>19</v>
      </c>
      <c r="AD7" s="165">
        <f>AA17+AC18+AC20+AA23</f>
        <v>7</v>
      </c>
      <c r="AE7" s="166">
        <f>AC17+AA18+AA20+AC23</f>
        <v>1</v>
      </c>
      <c r="AF7" s="129" t="s">
        <v>22</v>
      </c>
    </row>
    <row r="8" spans="1:36" ht="18" x14ac:dyDescent="0.25">
      <c r="A8" s="1" t="s">
        <v>5</v>
      </c>
      <c r="B8" s="97">
        <f>Q21</f>
        <v>2</v>
      </c>
      <c r="C8" s="49">
        <f>S21</f>
        <v>4</v>
      </c>
      <c r="D8" s="98">
        <f>V21</f>
        <v>7</v>
      </c>
      <c r="E8" s="99">
        <f>X21</f>
        <v>13</v>
      </c>
      <c r="F8" s="97">
        <f>S22</f>
        <v>4</v>
      </c>
      <c r="G8" s="49">
        <f>Q22</f>
        <v>2</v>
      </c>
      <c r="H8" s="98">
        <f>X22</f>
        <v>13</v>
      </c>
      <c r="I8" s="99">
        <f>V22</f>
        <v>10</v>
      </c>
      <c r="J8" s="48">
        <f>Q18</f>
        <v>0</v>
      </c>
      <c r="K8" s="49">
        <f>S18</f>
        <v>6</v>
      </c>
      <c r="L8" s="98">
        <f>V18</f>
        <v>0</v>
      </c>
      <c r="M8" s="99">
        <f>X18</f>
        <v>18</v>
      </c>
      <c r="N8" s="100"/>
      <c r="O8" s="101"/>
      <c r="P8" s="101"/>
      <c r="Q8" s="102"/>
      <c r="R8" s="97">
        <f>Q15</f>
        <v>4</v>
      </c>
      <c r="S8" s="49">
        <f>S15</f>
        <v>2</v>
      </c>
      <c r="T8" s="98">
        <f>V15</f>
        <v>15</v>
      </c>
      <c r="U8" s="86">
        <f>X15</f>
        <v>11</v>
      </c>
      <c r="V8" s="96"/>
      <c r="W8" s="49"/>
      <c r="X8" s="98"/>
      <c r="Y8" s="99"/>
      <c r="Z8" s="48">
        <f>SUM(V8,R8,J8,F8,B8)</f>
        <v>10</v>
      </c>
      <c r="AA8" s="52">
        <f>SUM(W8,S8,K8,G8,C8)</f>
        <v>14</v>
      </c>
      <c r="AB8" s="85">
        <f>SUM(X8,T8,L8,H8,D8)</f>
        <v>35</v>
      </c>
      <c r="AC8" s="86">
        <f>SUM(Y8,U8,M8,I8,E8)</f>
        <v>52</v>
      </c>
      <c r="AD8" s="165">
        <f>AA15+AA18+AA21+AC22</f>
        <v>4</v>
      </c>
      <c r="AE8" s="166">
        <f>AC15+AC18+AC21+AA22</f>
        <v>4</v>
      </c>
      <c r="AF8" s="129" t="s">
        <v>26</v>
      </c>
    </row>
    <row r="9" spans="1:36" ht="18" x14ac:dyDescent="0.25">
      <c r="A9" s="1" t="s">
        <v>2</v>
      </c>
      <c r="B9" s="97">
        <f>Q19</f>
        <v>1</v>
      </c>
      <c r="C9" s="49">
        <f>S19</f>
        <v>5</v>
      </c>
      <c r="D9" s="98">
        <f>V19</f>
        <v>5</v>
      </c>
      <c r="E9" s="99">
        <f>X19</f>
        <v>17</v>
      </c>
      <c r="F9" s="97">
        <f>S16</f>
        <v>0</v>
      </c>
      <c r="G9" s="49">
        <f>Q16</f>
        <v>6</v>
      </c>
      <c r="H9" s="98">
        <f>X16</f>
        <v>4</v>
      </c>
      <c r="I9" s="99">
        <f>V16</f>
        <v>18</v>
      </c>
      <c r="J9" s="48">
        <f>S23</f>
        <v>0</v>
      </c>
      <c r="K9" s="49">
        <f>Q23</f>
        <v>6</v>
      </c>
      <c r="L9" s="98">
        <f>X23</f>
        <v>5</v>
      </c>
      <c r="M9" s="99">
        <f>V23</f>
        <v>18</v>
      </c>
      <c r="N9" s="97">
        <f>S15</f>
        <v>2</v>
      </c>
      <c r="O9" s="49">
        <f>Q15</f>
        <v>4</v>
      </c>
      <c r="P9" s="98">
        <f>X15</f>
        <v>11</v>
      </c>
      <c r="Q9" s="99">
        <f>V15</f>
        <v>15</v>
      </c>
      <c r="R9" s="100"/>
      <c r="S9" s="101"/>
      <c r="T9" s="101"/>
      <c r="U9" s="105"/>
      <c r="V9" s="97"/>
      <c r="W9" s="49"/>
      <c r="X9" s="98"/>
      <c r="Y9" s="99"/>
      <c r="Z9" s="48">
        <f>SUM(V9,N9,J9,F9,B9)</f>
        <v>3</v>
      </c>
      <c r="AA9" s="52">
        <f>SUM(W9,O9,K9,G9,C9)</f>
        <v>21</v>
      </c>
      <c r="AB9" s="85">
        <f>SUM(X9,P9,L9,H9,D9)</f>
        <v>25</v>
      </c>
      <c r="AC9" s="86">
        <f>SUM(Y9,Q9,M9,I9,E9)</f>
        <v>68</v>
      </c>
      <c r="AD9" s="165">
        <f>AC15+AC16+AA19+AC23</f>
        <v>0</v>
      </c>
      <c r="AE9" s="166">
        <f>AA15+AA16+AC19+AA23</f>
        <v>8</v>
      </c>
      <c r="AF9" s="129" t="s">
        <v>27</v>
      </c>
    </row>
    <row r="10" spans="1:36" ht="18.75" thickBot="1" x14ac:dyDescent="0.3">
      <c r="A10" s="36"/>
      <c r="B10" s="9"/>
      <c r="C10" s="10"/>
      <c r="D10" s="26"/>
      <c r="E10" s="27"/>
      <c r="F10" s="9"/>
      <c r="G10" s="10"/>
      <c r="H10" s="26"/>
      <c r="I10" s="27"/>
      <c r="J10" s="11"/>
      <c r="K10" s="10"/>
      <c r="L10" s="26"/>
      <c r="M10" s="27"/>
      <c r="N10" s="9"/>
      <c r="O10" s="10"/>
      <c r="P10" s="26"/>
      <c r="Q10" s="27"/>
      <c r="R10" s="9"/>
      <c r="S10" s="10"/>
      <c r="T10" s="26"/>
      <c r="U10" s="28"/>
      <c r="V10" s="106"/>
      <c r="W10" s="107"/>
      <c r="X10" s="108"/>
      <c r="Y10" s="109"/>
      <c r="Z10" s="11"/>
      <c r="AA10" s="12"/>
      <c r="AB10" s="29"/>
      <c r="AC10" s="28"/>
      <c r="AD10" s="167"/>
      <c r="AE10" s="168"/>
      <c r="AF10" s="13"/>
    </row>
    <row r="11" spans="1:36" x14ac:dyDescent="0.2">
      <c r="AG11" s="2"/>
    </row>
    <row r="12" spans="1:36" ht="18.75" thickBot="1" x14ac:dyDescent="0.3">
      <c r="F12" s="146" t="s">
        <v>13</v>
      </c>
      <c r="G12" s="146"/>
      <c r="H12" s="146"/>
      <c r="I12" s="146"/>
      <c r="J12" s="146"/>
      <c r="K12" s="146"/>
      <c r="L12" s="5"/>
      <c r="Q12" s="146" t="s">
        <v>0</v>
      </c>
      <c r="R12" s="146"/>
      <c r="S12" s="146"/>
      <c r="U12" s="5"/>
      <c r="V12" s="146" t="s">
        <v>25</v>
      </c>
      <c r="W12" s="146"/>
      <c r="X12" s="146"/>
      <c r="AA12" s="146" t="s">
        <v>10</v>
      </c>
      <c r="AB12" s="146"/>
      <c r="AC12" s="146"/>
      <c r="AG12" s="2"/>
    </row>
    <row r="13" spans="1:36" ht="18.75" thickBot="1" x14ac:dyDescent="0.25"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Q13" s="148"/>
      <c r="R13" s="149"/>
      <c r="S13" s="150"/>
      <c r="V13" s="148"/>
      <c r="W13" s="149"/>
      <c r="X13" s="150"/>
      <c r="AA13" s="148"/>
      <c r="AB13" s="149"/>
      <c r="AC13" s="150"/>
      <c r="AG13" s="178" t="s">
        <v>29</v>
      </c>
      <c r="AH13" s="179"/>
      <c r="AI13" s="180" t="s">
        <v>10</v>
      </c>
      <c r="AJ13" s="181" t="s">
        <v>0</v>
      </c>
    </row>
    <row r="14" spans="1:36" ht="18" x14ac:dyDescent="0.25">
      <c r="A14" s="22"/>
      <c r="B14" s="5"/>
      <c r="C14" s="146" t="str">
        <f>A6</f>
        <v>Bremen</v>
      </c>
      <c r="D14" s="146"/>
      <c r="E14" s="146"/>
      <c r="F14" s="146"/>
      <c r="G14" s="5"/>
      <c r="H14" s="146" t="s">
        <v>12</v>
      </c>
      <c r="I14" s="146"/>
      <c r="J14" s="35"/>
      <c r="K14" s="146" t="str">
        <f>A5</f>
        <v>Berlin</v>
      </c>
      <c r="L14" s="146"/>
      <c r="M14" s="146"/>
      <c r="N14" s="146"/>
      <c r="O14" s="4"/>
      <c r="P14" s="3"/>
      <c r="Q14" s="6">
        <v>3</v>
      </c>
      <c r="R14" s="7" t="s">
        <v>14</v>
      </c>
      <c r="S14" s="8">
        <v>3</v>
      </c>
      <c r="T14" s="3"/>
      <c r="V14" s="6">
        <v>10</v>
      </c>
      <c r="W14" s="7" t="s">
        <v>14</v>
      </c>
      <c r="X14" s="8">
        <v>11</v>
      </c>
      <c r="AA14" s="6">
        <v>1</v>
      </c>
      <c r="AB14" s="7" t="s">
        <v>14</v>
      </c>
      <c r="AC14" s="8">
        <v>1</v>
      </c>
      <c r="AG14" s="194" t="s">
        <v>22</v>
      </c>
      <c r="AH14" s="195" t="s">
        <v>1</v>
      </c>
      <c r="AI14" s="196" t="s">
        <v>53</v>
      </c>
      <c r="AJ14" s="197" t="s">
        <v>44</v>
      </c>
    </row>
    <row r="15" spans="1:36" ht="18" x14ac:dyDescent="0.25">
      <c r="A15" s="22"/>
      <c r="B15" s="24"/>
      <c r="C15" s="146" t="str">
        <f>A8</f>
        <v>Lübeck</v>
      </c>
      <c r="D15" s="146"/>
      <c r="E15" s="146"/>
      <c r="F15" s="146"/>
      <c r="G15" s="23"/>
      <c r="H15" s="146" t="s">
        <v>12</v>
      </c>
      <c r="I15" s="146"/>
      <c r="J15" s="23"/>
      <c r="K15" s="146" t="str">
        <f>A9</f>
        <v>Oldenburg</v>
      </c>
      <c r="L15" s="146"/>
      <c r="M15" s="146"/>
      <c r="N15" s="146"/>
      <c r="Q15" s="16">
        <v>4</v>
      </c>
      <c r="R15" s="14" t="s">
        <v>14</v>
      </c>
      <c r="S15" s="17">
        <v>2</v>
      </c>
      <c r="V15" s="16">
        <v>15</v>
      </c>
      <c r="W15" s="14" t="s">
        <v>14</v>
      </c>
      <c r="X15" s="17">
        <v>11</v>
      </c>
      <c r="AA15" s="16">
        <v>2</v>
      </c>
      <c r="AB15" s="14" t="s">
        <v>14</v>
      </c>
      <c r="AC15" s="17">
        <v>0</v>
      </c>
      <c r="AG15" s="172" t="s">
        <v>23</v>
      </c>
      <c r="AH15" s="170" t="s">
        <v>3</v>
      </c>
      <c r="AI15" s="171" t="s">
        <v>54</v>
      </c>
      <c r="AJ15" s="173" t="s">
        <v>55</v>
      </c>
    </row>
    <row r="16" spans="1:36" ht="18" x14ac:dyDescent="0.25">
      <c r="A16" s="22"/>
      <c r="B16" s="24"/>
      <c r="C16" s="146" t="str">
        <f>A6</f>
        <v>Bremen</v>
      </c>
      <c r="D16" s="146"/>
      <c r="E16" s="146"/>
      <c r="F16" s="146"/>
      <c r="G16" s="23"/>
      <c r="H16" s="146" t="s">
        <v>12</v>
      </c>
      <c r="I16" s="146"/>
      <c r="J16" s="23"/>
      <c r="K16" s="146" t="str">
        <f>A9</f>
        <v>Oldenburg</v>
      </c>
      <c r="L16" s="146"/>
      <c r="M16" s="146"/>
      <c r="N16" s="146"/>
      <c r="Q16" s="16">
        <v>6</v>
      </c>
      <c r="R16" s="14" t="s">
        <v>14</v>
      </c>
      <c r="S16" s="17">
        <v>0</v>
      </c>
      <c r="V16" s="16">
        <v>18</v>
      </c>
      <c r="W16" s="14" t="s">
        <v>14</v>
      </c>
      <c r="X16" s="17">
        <v>4</v>
      </c>
      <c r="AA16" s="16">
        <v>2</v>
      </c>
      <c r="AB16" s="14" t="s">
        <v>14</v>
      </c>
      <c r="AC16" s="17">
        <v>0</v>
      </c>
      <c r="AG16" s="172" t="s">
        <v>24</v>
      </c>
      <c r="AH16" s="170" t="s">
        <v>4</v>
      </c>
      <c r="AI16" s="171" t="s">
        <v>47</v>
      </c>
      <c r="AJ16" s="173" t="s">
        <v>56</v>
      </c>
    </row>
    <row r="17" spans="1:36" ht="18" x14ac:dyDescent="0.25">
      <c r="A17" s="22"/>
      <c r="B17" s="24"/>
      <c r="C17" s="146" t="str">
        <f>A7</f>
        <v>Hamburg</v>
      </c>
      <c r="D17" s="146"/>
      <c r="E17" s="146"/>
      <c r="F17" s="146"/>
      <c r="G17" s="23"/>
      <c r="H17" s="146" t="s">
        <v>12</v>
      </c>
      <c r="I17" s="146"/>
      <c r="J17" s="23"/>
      <c r="K17" s="146" t="str">
        <f>A5</f>
        <v>Berlin</v>
      </c>
      <c r="L17" s="146"/>
      <c r="M17" s="146"/>
      <c r="N17" s="146"/>
      <c r="Q17" s="16">
        <v>6</v>
      </c>
      <c r="R17" s="14" t="s">
        <v>14</v>
      </c>
      <c r="S17" s="17">
        <v>0</v>
      </c>
      <c r="V17" s="16">
        <v>18</v>
      </c>
      <c r="W17" s="14" t="s">
        <v>14</v>
      </c>
      <c r="X17" s="17">
        <v>4</v>
      </c>
      <c r="AA17" s="16">
        <v>2</v>
      </c>
      <c r="AB17" s="14" t="s">
        <v>14</v>
      </c>
      <c r="AC17" s="17">
        <v>0</v>
      </c>
      <c r="AG17" s="172" t="s">
        <v>24</v>
      </c>
      <c r="AH17" s="170" t="s">
        <v>5</v>
      </c>
      <c r="AI17" s="171" t="s">
        <v>47</v>
      </c>
      <c r="AJ17" s="173" t="s">
        <v>57</v>
      </c>
    </row>
    <row r="18" spans="1:36" ht="18.75" thickBot="1" x14ac:dyDescent="0.3">
      <c r="A18" s="22"/>
      <c r="B18" s="24"/>
      <c r="C18" s="146" t="str">
        <f>A8</f>
        <v>Lübeck</v>
      </c>
      <c r="D18" s="146"/>
      <c r="E18" s="146"/>
      <c r="F18" s="146"/>
      <c r="G18" s="23"/>
      <c r="H18" s="146" t="s">
        <v>12</v>
      </c>
      <c r="I18" s="146"/>
      <c r="J18" s="23"/>
      <c r="K18" s="146" t="str">
        <f>A7</f>
        <v>Hamburg</v>
      </c>
      <c r="L18" s="146"/>
      <c r="M18" s="146"/>
      <c r="N18" s="146"/>
      <c r="Q18" s="16">
        <v>0</v>
      </c>
      <c r="R18" s="14" t="s">
        <v>14</v>
      </c>
      <c r="S18" s="17">
        <v>6</v>
      </c>
      <c r="V18" s="16">
        <v>0</v>
      </c>
      <c r="W18" s="14" t="s">
        <v>14</v>
      </c>
      <c r="X18" s="17">
        <v>18</v>
      </c>
      <c r="AA18" s="16">
        <v>0</v>
      </c>
      <c r="AB18" s="14" t="s">
        <v>14</v>
      </c>
      <c r="AC18" s="17">
        <v>2</v>
      </c>
      <c r="AG18" s="174" t="s">
        <v>27</v>
      </c>
      <c r="AH18" s="175" t="s">
        <v>2</v>
      </c>
      <c r="AI18" s="176" t="s">
        <v>51</v>
      </c>
      <c r="AJ18" s="177" t="s">
        <v>52</v>
      </c>
    </row>
    <row r="19" spans="1:36" ht="18" x14ac:dyDescent="0.25">
      <c r="A19" s="22"/>
      <c r="B19" s="24"/>
      <c r="C19" s="146" t="str">
        <f>A9</f>
        <v>Oldenburg</v>
      </c>
      <c r="D19" s="146"/>
      <c r="E19" s="146"/>
      <c r="F19" s="146"/>
      <c r="G19" s="23"/>
      <c r="H19" s="146" t="s">
        <v>12</v>
      </c>
      <c r="I19" s="146"/>
      <c r="J19" s="23"/>
      <c r="K19" s="146" t="str">
        <f>A5</f>
        <v>Berlin</v>
      </c>
      <c r="L19" s="146"/>
      <c r="M19" s="146"/>
      <c r="N19" s="146"/>
      <c r="Q19" s="16">
        <v>1</v>
      </c>
      <c r="R19" s="14" t="s">
        <v>14</v>
      </c>
      <c r="S19" s="17">
        <v>5</v>
      </c>
      <c r="V19" s="16">
        <v>5</v>
      </c>
      <c r="W19" s="14" t="s">
        <v>14</v>
      </c>
      <c r="X19" s="17">
        <v>17</v>
      </c>
      <c r="AA19" s="16">
        <v>0</v>
      </c>
      <c r="AB19" s="14" t="s">
        <v>14</v>
      </c>
      <c r="AC19" s="17">
        <v>2</v>
      </c>
      <c r="AG19" s="169"/>
      <c r="AH19" s="169"/>
      <c r="AI19" s="169"/>
      <c r="AJ19" s="169"/>
    </row>
    <row r="20" spans="1:36" ht="18" x14ac:dyDescent="0.25">
      <c r="A20" s="22"/>
      <c r="B20" s="24"/>
      <c r="C20" s="146" t="str">
        <f>A6</f>
        <v>Bremen</v>
      </c>
      <c r="D20" s="146"/>
      <c r="E20" s="146"/>
      <c r="F20" s="146"/>
      <c r="G20" s="23"/>
      <c r="H20" s="146" t="s">
        <v>12</v>
      </c>
      <c r="I20" s="146"/>
      <c r="J20" s="23"/>
      <c r="K20" s="146" t="str">
        <f>A7</f>
        <v>Hamburg</v>
      </c>
      <c r="L20" s="146"/>
      <c r="M20" s="146"/>
      <c r="N20" s="146"/>
      <c r="Q20" s="16">
        <v>3</v>
      </c>
      <c r="R20" s="14" t="s">
        <v>14</v>
      </c>
      <c r="S20" s="17">
        <v>3</v>
      </c>
      <c r="V20" s="16">
        <v>10</v>
      </c>
      <c r="W20" s="14" t="s">
        <v>14</v>
      </c>
      <c r="X20" s="17">
        <v>14</v>
      </c>
      <c r="AA20" s="16">
        <v>1</v>
      </c>
      <c r="AB20" s="14" t="s">
        <v>14</v>
      </c>
      <c r="AC20" s="17">
        <v>1</v>
      </c>
      <c r="AG20" s="169"/>
      <c r="AH20" s="169"/>
      <c r="AI20" s="169"/>
      <c r="AJ20" s="169"/>
    </row>
    <row r="21" spans="1:36" ht="18" x14ac:dyDescent="0.25">
      <c r="A21" s="22"/>
      <c r="B21" s="24"/>
      <c r="C21" s="146" t="str">
        <f>A8</f>
        <v>Lübeck</v>
      </c>
      <c r="D21" s="146"/>
      <c r="E21" s="146"/>
      <c r="F21" s="146"/>
      <c r="G21" s="23"/>
      <c r="H21" s="146" t="s">
        <v>12</v>
      </c>
      <c r="I21" s="146"/>
      <c r="J21" s="23"/>
      <c r="K21" s="146" t="str">
        <f>A5</f>
        <v>Berlin</v>
      </c>
      <c r="L21" s="146"/>
      <c r="M21" s="146"/>
      <c r="N21" s="146"/>
      <c r="Q21" s="16">
        <v>2</v>
      </c>
      <c r="R21" s="14" t="s">
        <v>14</v>
      </c>
      <c r="S21" s="17">
        <v>4</v>
      </c>
      <c r="V21" s="16">
        <v>7</v>
      </c>
      <c r="W21" s="14" t="s">
        <v>14</v>
      </c>
      <c r="X21" s="17">
        <v>13</v>
      </c>
      <c r="AA21" s="16">
        <v>0</v>
      </c>
      <c r="AB21" s="14" t="s">
        <v>14</v>
      </c>
      <c r="AC21" s="17">
        <v>2</v>
      </c>
      <c r="AG21" s="2"/>
    </row>
    <row r="22" spans="1:36" ht="18" x14ac:dyDescent="0.25">
      <c r="A22" s="22"/>
      <c r="B22" s="24"/>
      <c r="C22" s="146" t="str">
        <f>A6</f>
        <v>Bremen</v>
      </c>
      <c r="D22" s="146"/>
      <c r="E22" s="146"/>
      <c r="F22" s="146"/>
      <c r="G22" s="23"/>
      <c r="H22" s="146" t="s">
        <v>12</v>
      </c>
      <c r="I22" s="146"/>
      <c r="J22" s="23"/>
      <c r="K22" s="146" t="str">
        <f>A8</f>
        <v>Lübeck</v>
      </c>
      <c r="L22" s="146"/>
      <c r="M22" s="146"/>
      <c r="N22" s="146"/>
      <c r="Q22" s="16">
        <v>2</v>
      </c>
      <c r="R22" s="14" t="s">
        <v>14</v>
      </c>
      <c r="S22" s="17">
        <v>4</v>
      </c>
      <c r="V22" s="16">
        <v>10</v>
      </c>
      <c r="W22" s="14" t="s">
        <v>14</v>
      </c>
      <c r="X22" s="17">
        <v>13</v>
      </c>
      <c r="AA22" s="16">
        <v>0</v>
      </c>
      <c r="AB22" s="14" t="s">
        <v>14</v>
      </c>
      <c r="AC22" s="17">
        <v>2</v>
      </c>
      <c r="AG22" s="25"/>
    </row>
    <row r="23" spans="1:36" ht="18" x14ac:dyDescent="0.25">
      <c r="A23" s="22"/>
      <c r="B23" s="24"/>
      <c r="C23" s="146" t="str">
        <f>A7</f>
        <v>Hamburg</v>
      </c>
      <c r="D23" s="146"/>
      <c r="E23" s="146"/>
      <c r="F23" s="146"/>
      <c r="G23" s="23"/>
      <c r="H23" s="146" t="s">
        <v>12</v>
      </c>
      <c r="I23" s="146"/>
      <c r="J23" s="23"/>
      <c r="K23" s="146" t="str">
        <f>A9</f>
        <v>Oldenburg</v>
      </c>
      <c r="L23" s="146"/>
      <c r="M23" s="146"/>
      <c r="N23" s="146"/>
      <c r="Q23" s="16">
        <v>6</v>
      </c>
      <c r="R23" s="14" t="s">
        <v>14</v>
      </c>
      <c r="S23" s="17">
        <v>0</v>
      </c>
      <c r="V23" s="16">
        <v>18</v>
      </c>
      <c r="W23" s="14" t="s">
        <v>14</v>
      </c>
      <c r="X23" s="17">
        <v>5</v>
      </c>
      <c r="AA23" s="16">
        <v>2</v>
      </c>
      <c r="AB23" s="14" t="s">
        <v>14</v>
      </c>
      <c r="AC23" s="17">
        <v>0</v>
      </c>
    </row>
    <row r="24" spans="1:36" x14ac:dyDescent="0.2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</sheetData>
  <mergeCells count="47">
    <mergeCell ref="AD4:AE4"/>
    <mergeCell ref="AA12:AC12"/>
    <mergeCell ref="AA13:AC13"/>
    <mergeCell ref="AG13:AH13"/>
    <mergeCell ref="R4:U4"/>
    <mergeCell ref="V4:Y4"/>
    <mergeCell ref="Z4:AA4"/>
    <mergeCell ref="AB4:AC4"/>
    <mergeCell ref="B4:E4"/>
    <mergeCell ref="F4:I4"/>
    <mergeCell ref="J4:M4"/>
    <mergeCell ref="N4:Q4"/>
    <mergeCell ref="F12:K12"/>
    <mergeCell ref="Q12:S12"/>
    <mergeCell ref="V12:X12"/>
    <mergeCell ref="Q13:S13"/>
    <mergeCell ref="V13:X13"/>
    <mergeCell ref="C14:F14"/>
    <mergeCell ref="H14:I14"/>
    <mergeCell ref="K14:N14"/>
    <mergeCell ref="C15:F15"/>
    <mergeCell ref="H15:I15"/>
    <mergeCell ref="K15:N15"/>
    <mergeCell ref="C16:F16"/>
    <mergeCell ref="H16:I16"/>
    <mergeCell ref="K16:N16"/>
    <mergeCell ref="C17:F17"/>
    <mergeCell ref="H17:I17"/>
    <mergeCell ref="K17:N17"/>
    <mergeCell ref="C18:F18"/>
    <mergeCell ref="H18:I18"/>
    <mergeCell ref="K18:N18"/>
    <mergeCell ref="C19:F19"/>
    <mergeCell ref="H19:I19"/>
    <mergeCell ref="K19:N19"/>
    <mergeCell ref="C20:F20"/>
    <mergeCell ref="H20:I20"/>
    <mergeCell ref="K20:N20"/>
    <mergeCell ref="C21:F21"/>
    <mergeCell ref="H21:I21"/>
    <mergeCell ref="K21:N21"/>
    <mergeCell ref="C22:F22"/>
    <mergeCell ref="H22:I22"/>
    <mergeCell ref="K22:N22"/>
    <mergeCell ref="C23:F23"/>
    <mergeCell ref="H23:I23"/>
    <mergeCell ref="K23:N23"/>
  </mergeCells>
  <phoneticPr fontId="1" type="noConversion"/>
  <conditionalFormatting sqref="A1:AC11 A24:AC1048576 A13:Z23 A12:P12 AK1:XFD1048576 AG14:AJ1048576">
    <cfRule type="cellIs" dxfId="16" priority="7" stopIfTrue="1" operator="equal">
      <formula>"Freilos"</formula>
    </cfRule>
  </conditionalFormatting>
  <conditionalFormatting sqref="AD1:AF4 AD10:AF1048576 AF5:AF9">
    <cfRule type="cellIs" dxfId="15" priority="6" stopIfTrue="1" operator="equal">
      <formula>"Freilos"</formula>
    </cfRule>
  </conditionalFormatting>
  <conditionalFormatting sqref="AA13:AC23">
    <cfRule type="cellIs" dxfId="14" priority="5" stopIfTrue="1" operator="equal">
      <formula>"Freilos"</formula>
    </cfRule>
  </conditionalFormatting>
  <conditionalFormatting sqref="Q12:AC12">
    <cfRule type="cellIs" dxfId="13" priority="4" stopIfTrue="1" operator="equal">
      <formula>"Freilos"</formula>
    </cfRule>
  </conditionalFormatting>
  <conditionalFormatting sqref="AG1:AJ12 AG13 AI13:AJ13">
    <cfRule type="cellIs" dxfId="12" priority="1" stopIfTrue="1" operator="equal">
      <formula>"Freilos"</formula>
    </cfRule>
  </conditionalFormatting>
  <conditionalFormatting sqref="AD5:AE9">
    <cfRule type="cellIs" dxfId="11" priority="3" stopIfTrue="1" operator="equal">
      <formula>"Freilos"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J24"/>
  <sheetViews>
    <sheetView topLeftCell="V1" workbookViewId="0">
      <selection activeCell="AG13" sqref="AG13:AJ18"/>
    </sheetView>
  </sheetViews>
  <sheetFormatPr baseColWidth="10" defaultRowHeight="12.75" x14ac:dyDescent="0.2"/>
  <cols>
    <col min="1" max="1" width="15.7109375" customWidth="1"/>
    <col min="2" max="31" width="4.7109375" customWidth="1"/>
    <col min="32" max="32" width="8.7109375" customWidth="1"/>
    <col min="33" max="33" width="4.7109375" customWidth="1"/>
    <col min="34" max="34" width="16.42578125" bestFit="1" customWidth="1"/>
  </cols>
  <sheetData>
    <row r="3" spans="1:36" ht="13.5" thickBot="1" x14ac:dyDescent="0.25">
      <c r="AG3" s="2"/>
    </row>
    <row r="4" spans="1:36" ht="30.75" thickBot="1" x14ac:dyDescent="0.45">
      <c r="A4" s="110" t="s">
        <v>8</v>
      </c>
      <c r="B4" s="154" t="str">
        <f>A5</f>
        <v>Berlin</v>
      </c>
      <c r="C4" s="155"/>
      <c r="D4" s="155"/>
      <c r="E4" s="156"/>
      <c r="F4" s="157" t="str">
        <f>A6</f>
        <v>Bremen</v>
      </c>
      <c r="G4" s="158"/>
      <c r="H4" s="158"/>
      <c r="I4" s="158"/>
      <c r="J4" s="154" t="str">
        <f>A7</f>
        <v>Hamburg</v>
      </c>
      <c r="K4" s="155"/>
      <c r="L4" s="155"/>
      <c r="M4" s="156"/>
      <c r="N4" s="154" t="str">
        <f>A8</f>
        <v>Lübeck</v>
      </c>
      <c r="O4" s="155"/>
      <c r="P4" s="155"/>
      <c r="Q4" s="156"/>
      <c r="R4" s="160" t="str">
        <f>A9</f>
        <v>Oldenburg</v>
      </c>
      <c r="S4" s="161"/>
      <c r="T4" s="161"/>
      <c r="U4" s="162"/>
      <c r="V4" s="154"/>
      <c r="W4" s="155"/>
      <c r="X4" s="155"/>
      <c r="Y4" s="156"/>
      <c r="Z4" s="151" t="s">
        <v>0</v>
      </c>
      <c r="AA4" s="152"/>
      <c r="AB4" s="151" t="s">
        <v>25</v>
      </c>
      <c r="AC4" s="153"/>
      <c r="AD4" s="151" t="s">
        <v>10</v>
      </c>
      <c r="AE4" s="153"/>
      <c r="AF4" s="20" t="s">
        <v>11</v>
      </c>
      <c r="AH4" s="24"/>
      <c r="AI4" s="24"/>
    </row>
    <row r="5" spans="1:36" ht="18" x14ac:dyDescent="0.25">
      <c r="A5" s="34" t="s">
        <v>3</v>
      </c>
      <c r="B5" s="111"/>
      <c r="C5" s="112"/>
      <c r="D5" s="112"/>
      <c r="E5" s="113"/>
      <c r="F5" s="42">
        <f>S14</f>
        <v>0</v>
      </c>
      <c r="G5" s="43">
        <f>Q14</f>
        <v>6</v>
      </c>
      <c r="H5" s="92">
        <f>X14</f>
        <v>1</v>
      </c>
      <c r="I5" s="93">
        <f>V14</f>
        <v>18</v>
      </c>
      <c r="J5" s="44">
        <f>S17</f>
        <v>0</v>
      </c>
      <c r="K5" s="45">
        <f>Q17</f>
        <v>6</v>
      </c>
      <c r="L5" s="94">
        <f>X17</f>
        <v>2</v>
      </c>
      <c r="M5" s="95">
        <f>V17</f>
        <v>18</v>
      </c>
      <c r="N5" s="96">
        <f>S21</f>
        <v>1</v>
      </c>
      <c r="O5" s="45">
        <f>Q21</f>
        <v>5</v>
      </c>
      <c r="P5" s="94">
        <f>X21</f>
        <v>4</v>
      </c>
      <c r="Q5" s="95">
        <f>V21</f>
        <v>17</v>
      </c>
      <c r="R5" s="96">
        <f>S19</f>
        <v>2</v>
      </c>
      <c r="S5" s="45">
        <f>Q19</f>
        <v>4</v>
      </c>
      <c r="T5" s="94">
        <f>X19</f>
        <v>8</v>
      </c>
      <c r="U5" s="84">
        <f>V19</f>
        <v>13</v>
      </c>
      <c r="V5" s="42"/>
      <c r="W5" s="43"/>
      <c r="X5" s="92"/>
      <c r="Y5" s="93"/>
      <c r="Z5" s="44">
        <f>SUM(V5,R5,N5,J5,F5)</f>
        <v>3</v>
      </c>
      <c r="AA5" s="46">
        <f>SUM(W5,S5,O5,K5,G5)</f>
        <v>21</v>
      </c>
      <c r="AB5" s="83">
        <f>SUM(X5,T5,P5,L5,H5)</f>
        <v>15</v>
      </c>
      <c r="AC5" s="84">
        <f>SUM(Y5,U5,Q5,M5,I5)</f>
        <v>66</v>
      </c>
      <c r="AD5" s="163">
        <f>AC14+AC17+AC19+AC21</f>
        <v>0</v>
      </c>
      <c r="AE5" s="164">
        <f>AA14+AA17+AA19+AA21</f>
        <v>8</v>
      </c>
      <c r="AF5" s="128" t="s">
        <v>27</v>
      </c>
    </row>
    <row r="6" spans="1:36" ht="18" x14ac:dyDescent="0.25">
      <c r="A6" s="34" t="s">
        <v>4</v>
      </c>
      <c r="B6" s="97">
        <f>Q14</f>
        <v>6</v>
      </c>
      <c r="C6" s="49">
        <f>S14</f>
        <v>0</v>
      </c>
      <c r="D6" s="98">
        <f>V14</f>
        <v>18</v>
      </c>
      <c r="E6" s="99">
        <f>X14</f>
        <v>1</v>
      </c>
      <c r="F6" s="114"/>
      <c r="G6" s="115"/>
      <c r="H6" s="115"/>
      <c r="I6" s="116"/>
      <c r="J6" s="48">
        <f>Q20</f>
        <v>2</v>
      </c>
      <c r="K6" s="49">
        <f>S20</f>
        <v>4</v>
      </c>
      <c r="L6" s="98">
        <f>V20</f>
        <v>11</v>
      </c>
      <c r="M6" s="99">
        <f>X20</f>
        <v>16</v>
      </c>
      <c r="N6" s="97">
        <f>Q22</f>
        <v>1</v>
      </c>
      <c r="O6" s="49">
        <f>S22</f>
        <v>5</v>
      </c>
      <c r="P6" s="98">
        <f>V22</f>
        <v>6</v>
      </c>
      <c r="Q6" s="99">
        <f>X22</f>
        <v>16</v>
      </c>
      <c r="R6" s="97">
        <f>Q16</f>
        <v>6</v>
      </c>
      <c r="S6" s="49">
        <f>S16</f>
        <v>0</v>
      </c>
      <c r="T6" s="98">
        <f>V16</f>
        <v>18</v>
      </c>
      <c r="U6" s="86">
        <f>X16</f>
        <v>2</v>
      </c>
      <c r="V6" s="103"/>
      <c r="W6" s="49"/>
      <c r="X6" s="98"/>
      <c r="Y6" s="99"/>
      <c r="Z6" s="48">
        <f>SUM(V6,R6,N6,J6,B6)</f>
        <v>15</v>
      </c>
      <c r="AA6" s="52">
        <f>SUM(W6,S6,O6,K6,C6)</f>
        <v>9</v>
      </c>
      <c r="AB6" s="85">
        <f>SUM(X6,T6,P6,L6,D6)</f>
        <v>53</v>
      </c>
      <c r="AC6" s="86">
        <f>SUM(Y6,U6,Q6,M6,E6)</f>
        <v>35</v>
      </c>
      <c r="AD6" s="165">
        <f>AA14+AA16+AA20+AA22</f>
        <v>4</v>
      </c>
      <c r="AE6" s="166">
        <f>AC14+AC16+AC20+AC22</f>
        <v>4</v>
      </c>
      <c r="AF6" s="129" t="s">
        <v>24</v>
      </c>
    </row>
    <row r="7" spans="1:36" ht="18" x14ac:dyDescent="0.25">
      <c r="A7" s="1" t="s">
        <v>1</v>
      </c>
      <c r="B7" s="97">
        <f>Q17</f>
        <v>6</v>
      </c>
      <c r="C7" s="49">
        <f>S17</f>
        <v>0</v>
      </c>
      <c r="D7" s="98">
        <f>V17</f>
        <v>18</v>
      </c>
      <c r="E7" s="99">
        <f>X17</f>
        <v>2</v>
      </c>
      <c r="F7" s="97">
        <f>S20</f>
        <v>4</v>
      </c>
      <c r="G7" s="49">
        <f>Q20</f>
        <v>2</v>
      </c>
      <c r="H7" s="98">
        <f>X20</f>
        <v>16</v>
      </c>
      <c r="I7" s="99">
        <f>V20</f>
        <v>11</v>
      </c>
      <c r="J7" s="117"/>
      <c r="K7" s="115"/>
      <c r="L7" s="115"/>
      <c r="M7" s="116"/>
      <c r="N7" s="97">
        <f>S18</f>
        <v>1</v>
      </c>
      <c r="O7" s="49">
        <f>Q18</f>
        <v>5</v>
      </c>
      <c r="P7" s="98">
        <f>X18</f>
        <v>4</v>
      </c>
      <c r="Q7" s="99">
        <f>V18</f>
        <v>17</v>
      </c>
      <c r="R7" s="97">
        <f>Q23</f>
        <v>5</v>
      </c>
      <c r="S7" s="49">
        <f>S23</f>
        <v>1</v>
      </c>
      <c r="T7" s="98">
        <f>V23</f>
        <v>17</v>
      </c>
      <c r="U7" s="86">
        <f>X23</f>
        <v>8</v>
      </c>
      <c r="V7" s="97"/>
      <c r="W7" s="48"/>
      <c r="X7" s="98"/>
      <c r="Y7" s="99"/>
      <c r="Z7" s="48">
        <f>SUM(V7,R7,N7,F7,B7)</f>
        <v>16</v>
      </c>
      <c r="AA7" s="52">
        <f>SUM(W7,S7,O7,G7,C7)</f>
        <v>8</v>
      </c>
      <c r="AB7" s="85">
        <f>SUM(X7,T7,P7,H7,D7)</f>
        <v>55</v>
      </c>
      <c r="AC7" s="86">
        <f>SUM(Y7,U7,Q7,I7,E7)</f>
        <v>38</v>
      </c>
      <c r="AD7" s="165">
        <f>AA17+AC18+AC20+AA23</f>
        <v>6</v>
      </c>
      <c r="AE7" s="166">
        <f>AC17+AA18+AA20+AC23</f>
        <v>2</v>
      </c>
      <c r="AF7" s="129" t="s">
        <v>23</v>
      </c>
    </row>
    <row r="8" spans="1:36" ht="18" x14ac:dyDescent="0.25">
      <c r="A8" s="1" t="s">
        <v>5</v>
      </c>
      <c r="B8" s="97">
        <f>Q21</f>
        <v>5</v>
      </c>
      <c r="C8" s="49">
        <f>S21</f>
        <v>1</v>
      </c>
      <c r="D8" s="98">
        <f>V21</f>
        <v>17</v>
      </c>
      <c r="E8" s="99">
        <f>X21</f>
        <v>4</v>
      </c>
      <c r="F8" s="97">
        <f>S22</f>
        <v>5</v>
      </c>
      <c r="G8" s="49">
        <f>Q22</f>
        <v>1</v>
      </c>
      <c r="H8" s="98">
        <f>X22</f>
        <v>16</v>
      </c>
      <c r="I8" s="99">
        <f>V22</f>
        <v>6</v>
      </c>
      <c r="J8" s="48">
        <f>Q18</f>
        <v>5</v>
      </c>
      <c r="K8" s="49">
        <f>S18</f>
        <v>1</v>
      </c>
      <c r="L8" s="98">
        <f>V18</f>
        <v>17</v>
      </c>
      <c r="M8" s="99">
        <f>X18</f>
        <v>4</v>
      </c>
      <c r="N8" s="114"/>
      <c r="O8" s="115"/>
      <c r="P8" s="115"/>
      <c r="Q8" s="116"/>
      <c r="R8" s="97">
        <f>Q15</f>
        <v>6</v>
      </c>
      <c r="S8" s="49">
        <f>S15</f>
        <v>0</v>
      </c>
      <c r="T8" s="98">
        <f>V15</f>
        <v>18</v>
      </c>
      <c r="U8" s="86">
        <f>X15</f>
        <v>2</v>
      </c>
      <c r="V8" s="96"/>
      <c r="W8" s="49"/>
      <c r="X8" s="98"/>
      <c r="Y8" s="99"/>
      <c r="Z8" s="48">
        <f>SUM(V8,R8,J8,F8,B8)</f>
        <v>21</v>
      </c>
      <c r="AA8" s="52">
        <f>SUM(W8,S8,K8,G8,C8)</f>
        <v>3</v>
      </c>
      <c r="AB8" s="85">
        <f>SUM(X8,T8,L8,H8,D8)</f>
        <v>68</v>
      </c>
      <c r="AC8" s="86">
        <f>SUM(Y8,U8,M8,I8,E8)</f>
        <v>16</v>
      </c>
      <c r="AD8" s="165">
        <f>AA15+AA18+AA21+AC22</f>
        <v>8</v>
      </c>
      <c r="AE8" s="166">
        <f>AC15+AC18+AC21+AA22</f>
        <v>0</v>
      </c>
      <c r="AF8" s="129" t="s">
        <v>22</v>
      </c>
    </row>
    <row r="9" spans="1:36" ht="18" x14ac:dyDescent="0.25">
      <c r="A9" s="1" t="s">
        <v>2</v>
      </c>
      <c r="B9" s="97">
        <f>Q19</f>
        <v>4</v>
      </c>
      <c r="C9" s="49">
        <f>S19</f>
        <v>2</v>
      </c>
      <c r="D9" s="98">
        <f>V19</f>
        <v>13</v>
      </c>
      <c r="E9" s="99">
        <f>X19</f>
        <v>8</v>
      </c>
      <c r="F9" s="97">
        <f>S16</f>
        <v>0</v>
      </c>
      <c r="G9" s="49">
        <f>Q16</f>
        <v>6</v>
      </c>
      <c r="H9" s="98">
        <f>X16</f>
        <v>2</v>
      </c>
      <c r="I9" s="99">
        <f>V16</f>
        <v>18</v>
      </c>
      <c r="J9" s="48">
        <f>S23</f>
        <v>1</v>
      </c>
      <c r="K9" s="49">
        <f>Q23</f>
        <v>5</v>
      </c>
      <c r="L9" s="98">
        <f>X23</f>
        <v>8</v>
      </c>
      <c r="M9" s="99">
        <f>V23</f>
        <v>17</v>
      </c>
      <c r="N9" s="97">
        <f>S15</f>
        <v>0</v>
      </c>
      <c r="O9" s="49">
        <f>Q15</f>
        <v>6</v>
      </c>
      <c r="P9" s="98">
        <f>X15</f>
        <v>2</v>
      </c>
      <c r="Q9" s="99">
        <f>V15</f>
        <v>18</v>
      </c>
      <c r="R9" s="114"/>
      <c r="S9" s="115"/>
      <c r="T9" s="115"/>
      <c r="U9" s="118"/>
      <c r="V9" s="97"/>
      <c r="W9" s="49"/>
      <c r="X9" s="98"/>
      <c r="Y9" s="99"/>
      <c r="Z9" s="48">
        <f>SUM(V9,N9,J9,F9,B9)</f>
        <v>5</v>
      </c>
      <c r="AA9" s="52">
        <f>SUM(W9,O9,K9,G9,C9)</f>
        <v>19</v>
      </c>
      <c r="AB9" s="85">
        <f>SUM(X9,P9,L9,H9,D9)</f>
        <v>25</v>
      </c>
      <c r="AC9" s="86">
        <f>SUM(Y9,Q9,M9,I9,E9)</f>
        <v>61</v>
      </c>
      <c r="AD9" s="165">
        <f>AC15+AC16+AA19+AC23</f>
        <v>2</v>
      </c>
      <c r="AE9" s="166">
        <f>AA15+AA16+AC19+AA23</f>
        <v>6</v>
      </c>
      <c r="AF9" s="129" t="s">
        <v>26</v>
      </c>
    </row>
    <row r="10" spans="1:36" ht="18.75" thickBot="1" x14ac:dyDescent="0.3">
      <c r="A10" s="36"/>
      <c r="B10" s="9"/>
      <c r="C10" s="10"/>
      <c r="D10" s="26"/>
      <c r="E10" s="27"/>
      <c r="F10" s="9"/>
      <c r="G10" s="10"/>
      <c r="H10" s="26"/>
      <c r="I10" s="27"/>
      <c r="J10" s="11"/>
      <c r="K10" s="10"/>
      <c r="L10" s="26"/>
      <c r="M10" s="27"/>
      <c r="N10" s="9"/>
      <c r="O10" s="10"/>
      <c r="P10" s="26"/>
      <c r="Q10" s="27"/>
      <c r="R10" s="9"/>
      <c r="S10" s="10"/>
      <c r="T10" s="26"/>
      <c r="U10" s="28"/>
      <c r="V10" s="106"/>
      <c r="W10" s="107"/>
      <c r="X10" s="108"/>
      <c r="Y10" s="109"/>
      <c r="Z10" s="11"/>
      <c r="AA10" s="12"/>
      <c r="AB10" s="29"/>
      <c r="AC10" s="28"/>
      <c r="AD10" s="167"/>
      <c r="AE10" s="168"/>
      <c r="AF10" s="13"/>
    </row>
    <row r="11" spans="1:36" x14ac:dyDescent="0.2">
      <c r="AG11" s="2"/>
    </row>
    <row r="12" spans="1:36" ht="18.75" thickBot="1" x14ac:dyDescent="0.3">
      <c r="F12" s="146" t="s">
        <v>13</v>
      </c>
      <c r="G12" s="146"/>
      <c r="H12" s="146"/>
      <c r="I12" s="146"/>
      <c r="J12" s="146"/>
      <c r="K12" s="146"/>
      <c r="L12" s="5"/>
      <c r="Q12" s="146" t="s">
        <v>0</v>
      </c>
      <c r="R12" s="146"/>
      <c r="S12" s="146"/>
      <c r="U12" s="5"/>
      <c r="V12" s="146" t="s">
        <v>25</v>
      </c>
      <c r="W12" s="146"/>
      <c r="X12" s="146"/>
      <c r="AA12" s="146" t="s">
        <v>10</v>
      </c>
      <c r="AB12" s="146"/>
      <c r="AC12" s="146"/>
      <c r="AG12" s="2"/>
    </row>
    <row r="13" spans="1:36" ht="18.75" thickBot="1" x14ac:dyDescent="0.25"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Q13" s="148"/>
      <c r="R13" s="149"/>
      <c r="S13" s="150"/>
      <c r="V13" s="148"/>
      <c r="W13" s="149"/>
      <c r="X13" s="150"/>
      <c r="AA13" s="148"/>
      <c r="AB13" s="149"/>
      <c r="AC13" s="150"/>
      <c r="AG13" s="178" t="s">
        <v>29</v>
      </c>
      <c r="AH13" s="179"/>
      <c r="AI13" s="180" t="s">
        <v>10</v>
      </c>
      <c r="AJ13" s="181" t="s">
        <v>0</v>
      </c>
    </row>
    <row r="14" spans="1:36" ht="18" x14ac:dyDescent="0.25">
      <c r="A14" s="22"/>
      <c r="B14" s="5"/>
      <c r="C14" s="146" t="str">
        <f>A6</f>
        <v>Bremen</v>
      </c>
      <c r="D14" s="146"/>
      <c r="E14" s="146"/>
      <c r="F14" s="146"/>
      <c r="G14" s="5"/>
      <c r="H14" s="146" t="s">
        <v>12</v>
      </c>
      <c r="I14" s="146"/>
      <c r="J14" s="35"/>
      <c r="K14" s="146" t="str">
        <f>A5</f>
        <v>Berlin</v>
      </c>
      <c r="L14" s="146"/>
      <c r="M14" s="146"/>
      <c r="N14" s="146"/>
      <c r="O14" s="4"/>
      <c r="P14" s="37"/>
      <c r="Q14" s="6">
        <v>6</v>
      </c>
      <c r="R14" s="7" t="s">
        <v>14</v>
      </c>
      <c r="S14" s="8">
        <v>0</v>
      </c>
      <c r="T14" s="37"/>
      <c r="V14" s="6">
        <v>18</v>
      </c>
      <c r="W14" s="7" t="s">
        <v>14</v>
      </c>
      <c r="X14" s="8">
        <v>1</v>
      </c>
      <c r="AA14" s="6">
        <v>2</v>
      </c>
      <c r="AB14" s="14" t="s">
        <v>14</v>
      </c>
      <c r="AC14" s="8">
        <v>0</v>
      </c>
      <c r="AG14" s="190" t="s">
        <v>22</v>
      </c>
      <c r="AH14" s="191" t="s">
        <v>5</v>
      </c>
      <c r="AI14" s="192" t="s">
        <v>43</v>
      </c>
      <c r="AJ14" s="193" t="s">
        <v>44</v>
      </c>
    </row>
    <row r="15" spans="1:36" ht="18" x14ac:dyDescent="0.25">
      <c r="A15" s="22"/>
      <c r="B15" s="24"/>
      <c r="C15" s="146" t="str">
        <f>A8</f>
        <v>Lübeck</v>
      </c>
      <c r="D15" s="146"/>
      <c r="E15" s="146"/>
      <c r="F15" s="146"/>
      <c r="G15" s="23"/>
      <c r="H15" s="146" t="s">
        <v>12</v>
      </c>
      <c r="I15" s="146"/>
      <c r="J15" s="23"/>
      <c r="K15" s="146" t="str">
        <f>A9</f>
        <v>Oldenburg</v>
      </c>
      <c r="L15" s="146"/>
      <c r="M15" s="146"/>
      <c r="N15" s="146"/>
      <c r="Q15" s="16">
        <v>6</v>
      </c>
      <c r="R15" s="14" t="s">
        <v>14</v>
      </c>
      <c r="S15" s="17">
        <v>0</v>
      </c>
      <c r="V15" s="16">
        <v>18</v>
      </c>
      <c r="W15" s="14" t="s">
        <v>14</v>
      </c>
      <c r="X15" s="17">
        <v>2</v>
      </c>
      <c r="AA15" s="16">
        <v>2</v>
      </c>
      <c r="AB15" s="14" t="s">
        <v>14</v>
      </c>
      <c r="AC15" s="17">
        <v>0</v>
      </c>
      <c r="AG15" s="172" t="s">
        <v>23</v>
      </c>
      <c r="AH15" s="170" t="s">
        <v>1</v>
      </c>
      <c r="AI15" s="171" t="s">
        <v>45</v>
      </c>
      <c r="AJ15" s="173" t="s">
        <v>46</v>
      </c>
    </row>
    <row r="16" spans="1:36" ht="18" x14ac:dyDescent="0.25">
      <c r="A16" s="22"/>
      <c r="B16" s="24"/>
      <c r="C16" s="146" t="str">
        <f>A6</f>
        <v>Bremen</v>
      </c>
      <c r="D16" s="146"/>
      <c r="E16" s="146"/>
      <c r="F16" s="146"/>
      <c r="G16" s="23"/>
      <c r="H16" s="146" t="s">
        <v>12</v>
      </c>
      <c r="I16" s="146"/>
      <c r="J16" s="23"/>
      <c r="K16" s="146" t="str">
        <f>A9</f>
        <v>Oldenburg</v>
      </c>
      <c r="L16" s="146"/>
      <c r="M16" s="146"/>
      <c r="N16" s="146"/>
      <c r="Q16" s="16">
        <v>6</v>
      </c>
      <c r="R16" s="14" t="s">
        <v>14</v>
      </c>
      <c r="S16" s="17">
        <v>0</v>
      </c>
      <c r="V16" s="16">
        <v>18</v>
      </c>
      <c r="W16" s="14" t="s">
        <v>14</v>
      </c>
      <c r="X16" s="17">
        <v>2</v>
      </c>
      <c r="AA16" s="16">
        <v>2</v>
      </c>
      <c r="AB16" s="14" t="s">
        <v>14</v>
      </c>
      <c r="AC16" s="17">
        <v>0</v>
      </c>
      <c r="AG16" s="172" t="s">
        <v>24</v>
      </c>
      <c r="AH16" s="170" t="s">
        <v>4</v>
      </c>
      <c r="AI16" s="171" t="s">
        <v>47</v>
      </c>
      <c r="AJ16" s="173" t="s">
        <v>48</v>
      </c>
    </row>
    <row r="17" spans="1:36" ht="18" x14ac:dyDescent="0.25">
      <c r="A17" s="22"/>
      <c r="B17" s="24"/>
      <c r="C17" s="146" t="str">
        <f>A7</f>
        <v>Hamburg</v>
      </c>
      <c r="D17" s="146"/>
      <c r="E17" s="146"/>
      <c r="F17" s="146"/>
      <c r="G17" s="23"/>
      <c r="H17" s="146" t="s">
        <v>12</v>
      </c>
      <c r="I17" s="146"/>
      <c r="J17" s="23"/>
      <c r="K17" s="146" t="str">
        <f>A5</f>
        <v>Berlin</v>
      </c>
      <c r="L17" s="146"/>
      <c r="M17" s="146"/>
      <c r="N17" s="146"/>
      <c r="Q17" s="16">
        <v>6</v>
      </c>
      <c r="R17" s="14" t="s">
        <v>14</v>
      </c>
      <c r="S17" s="17">
        <v>0</v>
      </c>
      <c r="V17" s="16">
        <v>18</v>
      </c>
      <c r="W17" s="14" t="s">
        <v>14</v>
      </c>
      <c r="X17" s="17">
        <v>2</v>
      </c>
      <c r="AA17" s="16">
        <v>2</v>
      </c>
      <c r="AB17" s="14" t="s">
        <v>14</v>
      </c>
      <c r="AC17" s="17">
        <v>0</v>
      </c>
      <c r="AG17" s="172" t="s">
        <v>24</v>
      </c>
      <c r="AH17" s="170" t="s">
        <v>2</v>
      </c>
      <c r="AI17" s="171" t="s">
        <v>49</v>
      </c>
      <c r="AJ17" s="173" t="s">
        <v>50</v>
      </c>
    </row>
    <row r="18" spans="1:36" ht="18.75" thickBot="1" x14ac:dyDescent="0.3">
      <c r="A18" s="22"/>
      <c r="B18" s="24"/>
      <c r="C18" s="146" t="str">
        <f>A8</f>
        <v>Lübeck</v>
      </c>
      <c r="D18" s="146"/>
      <c r="E18" s="146"/>
      <c r="F18" s="146"/>
      <c r="G18" s="23"/>
      <c r="H18" s="146" t="s">
        <v>12</v>
      </c>
      <c r="I18" s="146"/>
      <c r="J18" s="23"/>
      <c r="K18" s="146" t="str">
        <f>A7</f>
        <v>Hamburg</v>
      </c>
      <c r="L18" s="146"/>
      <c r="M18" s="146"/>
      <c r="N18" s="146"/>
      <c r="Q18" s="16">
        <v>5</v>
      </c>
      <c r="R18" s="14" t="s">
        <v>14</v>
      </c>
      <c r="S18" s="17">
        <v>1</v>
      </c>
      <c r="V18" s="16">
        <v>17</v>
      </c>
      <c r="W18" s="14" t="s">
        <v>14</v>
      </c>
      <c r="X18" s="17">
        <v>4</v>
      </c>
      <c r="AA18" s="16">
        <v>2</v>
      </c>
      <c r="AB18" s="14" t="s">
        <v>14</v>
      </c>
      <c r="AC18" s="17">
        <v>0</v>
      </c>
      <c r="AG18" s="174" t="s">
        <v>27</v>
      </c>
      <c r="AH18" s="175" t="s">
        <v>3</v>
      </c>
      <c r="AI18" s="176" t="s">
        <v>51</v>
      </c>
      <c r="AJ18" s="177" t="s">
        <v>52</v>
      </c>
    </row>
    <row r="19" spans="1:36" ht="18" x14ac:dyDescent="0.25">
      <c r="A19" s="22"/>
      <c r="B19" s="24"/>
      <c r="C19" s="146" t="str">
        <f>A9</f>
        <v>Oldenburg</v>
      </c>
      <c r="D19" s="146"/>
      <c r="E19" s="146"/>
      <c r="F19" s="146"/>
      <c r="G19" s="23"/>
      <c r="H19" s="146" t="s">
        <v>12</v>
      </c>
      <c r="I19" s="146"/>
      <c r="J19" s="23"/>
      <c r="K19" s="146" t="str">
        <f>A5</f>
        <v>Berlin</v>
      </c>
      <c r="L19" s="146"/>
      <c r="M19" s="146"/>
      <c r="N19" s="146"/>
      <c r="Q19" s="16">
        <v>4</v>
      </c>
      <c r="R19" s="14" t="s">
        <v>14</v>
      </c>
      <c r="S19" s="17">
        <v>2</v>
      </c>
      <c r="V19" s="16">
        <v>13</v>
      </c>
      <c r="W19" s="14" t="s">
        <v>14</v>
      </c>
      <c r="X19" s="17">
        <v>8</v>
      </c>
      <c r="AA19" s="16">
        <v>2</v>
      </c>
      <c r="AB19" s="14" t="s">
        <v>14</v>
      </c>
      <c r="AC19" s="17">
        <v>0</v>
      </c>
      <c r="AG19" s="169"/>
      <c r="AH19" s="169"/>
      <c r="AI19" s="169"/>
      <c r="AJ19" s="169"/>
    </row>
    <row r="20" spans="1:36" ht="18" x14ac:dyDescent="0.25">
      <c r="A20" s="22"/>
      <c r="B20" s="24"/>
      <c r="C20" s="146" t="str">
        <f>A6</f>
        <v>Bremen</v>
      </c>
      <c r="D20" s="146"/>
      <c r="E20" s="146"/>
      <c r="F20" s="146"/>
      <c r="G20" s="23"/>
      <c r="H20" s="146" t="s">
        <v>12</v>
      </c>
      <c r="I20" s="146"/>
      <c r="J20" s="23"/>
      <c r="K20" s="146" t="str">
        <f>A7</f>
        <v>Hamburg</v>
      </c>
      <c r="L20" s="146"/>
      <c r="M20" s="146"/>
      <c r="N20" s="146"/>
      <c r="Q20" s="16">
        <v>2</v>
      </c>
      <c r="R20" s="14" t="s">
        <v>14</v>
      </c>
      <c r="S20" s="17">
        <v>4</v>
      </c>
      <c r="V20" s="16">
        <v>11</v>
      </c>
      <c r="W20" s="14" t="s">
        <v>14</v>
      </c>
      <c r="X20" s="17">
        <v>16</v>
      </c>
      <c r="AA20" s="16">
        <v>0</v>
      </c>
      <c r="AB20" s="14" t="s">
        <v>14</v>
      </c>
      <c r="AC20" s="17">
        <v>2</v>
      </c>
      <c r="AG20" s="169"/>
      <c r="AH20" s="169"/>
      <c r="AI20" s="169"/>
      <c r="AJ20" s="169"/>
    </row>
    <row r="21" spans="1:36" ht="18" x14ac:dyDescent="0.25">
      <c r="A21" s="22"/>
      <c r="B21" s="24"/>
      <c r="C21" s="146" t="str">
        <f>A8</f>
        <v>Lübeck</v>
      </c>
      <c r="D21" s="146"/>
      <c r="E21" s="146"/>
      <c r="F21" s="146"/>
      <c r="G21" s="23"/>
      <c r="H21" s="146" t="s">
        <v>12</v>
      </c>
      <c r="I21" s="146"/>
      <c r="J21" s="23"/>
      <c r="K21" s="146" t="str">
        <f>A5</f>
        <v>Berlin</v>
      </c>
      <c r="L21" s="146"/>
      <c r="M21" s="146"/>
      <c r="N21" s="146"/>
      <c r="Q21" s="16">
        <v>5</v>
      </c>
      <c r="R21" s="14" t="s">
        <v>14</v>
      </c>
      <c r="S21" s="17">
        <v>1</v>
      </c>
      <c r="V21" s="16">
        <v>17</v>
      </c>
      <c r="W21" s="14" t="s">
        <v>14</v>
      </c>
      <c r="X21" s="17">
        <v>4</v>
      </c>
      <c r="AA21" s="16">
        <v>2</v>
      </c>
      <c r="AB21" s="14" t="s">
        <v>14</v>
      </c>
      <c r="AC21" s="17">
        <v>0</v>
      </c>
      <c r="AG21" s="2"/>
    </row>
    <row r="22" spans="1:36" ht="18" x14ac:dyDescent="0.25">
      <c r="A22" s="22"/>
      <c r="B22" s="24"/>
      <c r="C22" s="146" t="str">
        <f>A6</f>
        <v>Bremen</v>
      </c>
      <c r="D22" s="146"/>
      <c r="E22" s="146"/>
      <c r="F22" s="146"/>
      <c r="G22" s="23"/>
      <c r="H22" s="146" t="s">
        <v>12</v>
      </c>
      <c r="I22" s="146"/>
      <c r="J22" s="23"/>
      <c r="K22" s="146" t="str">
        <f>A8</f>
        <v>Lübeck</v>
      </c>
      <c r="L22" s="146"/>
      <c r="M22" s="146"/>
      <c r="N22" s="146"/>
      <c r="Q22" s="16">
        <v>1</v>
      </c>
      <c r="R22" s="14" t="s">
        <v>14</v>
      </c>
      <c r="S22" s="17">
        <v>5</v>
      </c>
      <c r="V22" s="16">
        <v>6</v>
      </c>
      <c r="W22" s="14" t="s">
        <v>14</v>
      </c>
      <c r="X22" s="17">
        <v>16</v>
      </c>
      <c r="AA22" s="16">
        <v>0</v>
      </c>
      <c r="AB22" s="14" t="s">
        <v>14</v>
      </c>
      <c r="AC22" s="17">
        <v>2</v>
      </c>
      <c r="AG22" s="25"/>
    </row>
    <row r="23" spans="1:36" ht="18" x14ac:dyDescent="0.25">
      <c r="A23" s="22"/>
      <c r="B23" s="24"/>
      <c r="C23" s="146" t="str">
        <f>A7</f>
        <v>Hamburg</v>
      </c>
      <c r="D23" s="146"/>
      <c r="E23" s="146"/>
      <c r="F23" s="146"/>
      <c r="G23" s="23"/>
      <c r="H23" s="146" t="s">
        <v>12</v>
      </c>
      <c r="I23" s="146"/>
      <c r="J23" s="23"/>
      <c r="K23" s="146" t="str">
        <f>A9</f>
        <v>Oldenburg</v>
      </c>
      <c r="L23" s="146"/>
      <c r="M23" s="146"/>
      <c r="N23" s="146"/>
      <c r="Q23" s="16">
        <v>5</v>
      </c>
      <c r="R23" s="14" t="s">
        <v>14</v>
      </c>
      <c r="S23" s="17">
        <v>1</v>
      </c>
      <c r="V23" s="16">
        <v>17</v>
      </c>
      <c r="W23" s="14" t="s">
        <v>14</v>
      </c>
      <c r="X23" s="17">
        <v>8</v>
      </c>
      <c r="AA23" s="16">
        <v>2</v>
      </c>
      <c r="AB23" s="14" t="s">
        <v>14</v>
      </c>
      <c r="AC23" s="17">
        <v>0</v>
      </c>
    </row>
    <row r="24" spans="1:36" x14ac:dyDescent="0.2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</sheetData>
  <mergeCells count="47">
    <mergeCell ref="AD4:AE4"/>
    <mergeCell ref="AA12:AC12"/>
    <mergeCell ref="AA13:AC13"/>
    <mergeCell ref="AG13:AH13"/>
    <mergeCell ref="R4:U4"/>
    <mergeCell ref="V4:Y4"/>
    <mergeCell ref="Z4:AA4"/>
    <mergeCell ref="AB4:AC4"/>
    <mergeCell ref="B4:E4"/>
    <mergeCell ref="F4:I4"/>
    <mergeCell ref="J4:M4"/>
    <mergeCell ref="N4:Q4"/>
    <mergeCell ref="F12:K12"/>
    <mergeCell ref="Q12:S12"/>
    <mergeCell ref="V12:X12"/>
    <mergeCell ref="Q13:S13"/>
    <mergeCell ref="V13:X13"/>
    <mergeCell ref="C14:F14"/>
    <mergeCell ref="H14:I14"/>
    <mergeCell ref="K14:N14"/>
    <mergeCell ref="C15:F15"/>
    <mergeCell ref="H15:I15"/>
    <mergeCell ref="K15:N15"/>
    <mergeCell ref="C16:F16"/>
    <mergeCell ref="H16:I16"/>
    <mergeCell ref="K16:N16"/>
    <mergeCell ref="C17:F17"/>
    <mergeCell ref="H17:I17"/>
    <mergeCell ref="K17:N17"/>
    <mergeCell ref="C18:F18"/>
    <mergeCell ref="H18:I18"/>
    <mergeCell ref="K18:N18"/>
    <mergeCell ref="C19:F19"/>
    <mergeCell ref="H19:I19"/>
    <mergeCell ref="K19:N19"/>
    <mergeCell ref="C20:F20"/>
    <mergeCell ref="H20:I20"/>
    <mergeCell ref="K20:N20"/>
    <mergeCell ref="C21:F21"/>
    <mergeCell ref="H21:I21"/>
    <mergeCell ref="K21:N21"/>
    <mergeCell ref="C22:F22"/>
    <mergeCell ref="H22:I22"/>
    <mergeCell ref="K22:N22"/>
    <mergeCell ref="C23:F23"/>
    <mergeCell ref="H23:I23"/>
    <mergeCell ref="K23:N23"/>
  </mergeCells>
  <phoneticPr fontId="1" type="noConversion"/>
  <conditionalFormatting sqref="A1:AC11 AK1:XFD1048576 A24:AC1048576 A13:Z23 A12:P12 AG14:AJ1048576">
    <cfRule type="cellIs" dxfId="10" priority="6" stopIfTrue="1" operator="equal">
      <formula>"Freilos"</formula>
    </cfRule>
  </conditionalFormatting>
  <conditionalFormatting sqref="AD1:AF4 AD10:AF1048576 AF5:AF9">
    <cfRule type="cellIs" dxfId="9" priority="5" stopIfTrue="1" operator="equal">
      <formula>"Freilos"</formula>
    </cfRule>
  </conditionalFormatting>
  <conditionalFormatting sqref="AA13:AC23">
    <cfRule type="cellIs" dxfId="8" priority="4" stopIfTrue="1" operator="equal">
      <formula>"Freilos"</formula>
    </cfRule>
  </conditionalFormatting>
  <conditionalFormatting sqref="AD5:AE9">
    <cfRule type="cellIs" dxfId="7" priority="3" stopIfTrue="1" operator="equal">
      <formula>"Freilos"</formula>
    </cfRule>
  </conditionalFormatting>
  <conditionalFormatting sqref="Q12:AC12">
    <cfRule type="cellIs" dxfId="6" priority="2" stopIfTrue="1" operator="equal">
      <formula>"Freilos"</formula>
    </cfRule>
  </conditionalFormatting>
  <conditionalFormatting sqref="AG1:AJ12 AG13 AI13:AJ13">
    <cfRule type="cellIs" dxfId="5" priority="1" stopIfTrue="1" operator="equal">
      <formula>"Freilos"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3:AJ24"/>
  <sheetViews>
    <sheetView tabSelected="1" topLeftCell="V1" workbookViewId="0">
      <selection activeCell="AG13" sqref="AG13:AJ18"/>
    </sheetView>
  </sheetViews>
  <sheetFormatPr baseColWidth="10" defaultRowHeight="12.75" x14ac:dyDescent="0.2"/>
  <cols>
    <col min="1" max="1" width="15.7109375" customWidth="1"/>
    <col min="2" max="31" width="4.7109375" customWidth="1"/>
    <col min="32" max="32" width="8.7109375" customWidth="1"/>
    <col min="33" max="33" width="4.7109375" customWidth="1"/>
    <col min="34" max="34" width="16.42578125" bestFit="1" customWidth="1"/>
  </cols>
  <sheetData>
    <row r="3" spans="1:36" ht="13.5" thickBot="1" x14ac:dyDescent="0.25">
      <c r="AG3" s="2"/>
    </row>
    <row r="4" spans="1:36" ht="30.75" thickBot="1" x14ac:dyDescent="0.45">
      <c r="A4" s="119" t="s">
        <v>7</v>
      </c>
      <c r="B4" s="154" t="str">
        <f>A5</f>
        <v>Berlin</v>
      </c>
      <c r="C4" s="155"/>
      <c r="D4" s="155"/>
      <c r="E4" s="156"/>
      <c r="F4" s="157" t="str">
        <f>A6</f>
        <v>Bremen</v>
      </c>
      <c r="G4" s="158"/>
      <c r="H4" s="158"/>
      <c r="I4" s="158"/>
      <c r="J4" s="154" t="str">
        <f>A7</f>
        <v>Hamburg</v>
      </c>
      <c r="K4" s="155"/>
      <c r="L4" s="155"/>
      <c r="M4" s="156"/>
      <c r="N4" s="154" t="str">
        <f>A8</f>
        <v>Lübeck</v>
      </c>
      <c r="O4" s="155"/>
      <c r="P4" s="155"/>
      <c r="Q4" s="156"/>
      <c r="R4" s="160" t="str">
        <f>A9</f>
        <v>Oldenburg</v>
      </c>
      <c r="S4" s="161"/>
      <c r="T4" s="161"/>
      <c r="U4" s="162"/>
      <c r="V4" s="154"/>
      <c r="W4" s="155"/>
      <c r="X4" s="155"/>
      <c r="Y4" s="156"/>
      <c r="Z4" s="151" t="s">
        <v>0</v>
      </c>
      <c r="AA4" s="152"/>
      <c r="AB4" s="151" t="s">
        <v>25</v>
      </c>
      <c r="AC4" s="153"/>
      <c r="AD4" s="151" t="s">
        <v>10</v>
      </c>
      <c r="AE4" s="153"/>
      <c r="AF4" s="20" t="s">
        <v>11</v>
      </c>
      <c r="AH4" s="24"/>
      <c r="AI4" s="24"/>
    </row>
    <row r="5" spans="1:36" ht="18" x14ac:dyDescent="0.25">
      <c r="A5" s="34" t="s">
        <v>3</v>
      </c>
      <c r="B5" s="120"/>
      <c r="C5" s="121"/>
      <c r="D5" s="121"/>
      <c r="E5" s="122"/>
      <c r="F5" s="42">
        <f>S14</f>
        <v>4</v>
      </c>
      <c r="G5" s="43">
        <f>Q14</f>
        <v>2</v>
      </c>
      <c r="H5" s="92">
        <f>X14</f>
        <v>15</v>
      </c>
      <c r="I5" s="93">
        <f>V14</f>
        <v>6</v>
      </c>
      <c r="J5" s="44">
        <f>S17</f>
        <v>3</v>
      </c>
      <c r="K5" s="45">
        <f>Q17</f>
        <v>3</v>
      </c>
      <c r="L5" s="94">
        <f>X17</f>
        <v>11</v>
      </c>
      <c r="M5" s="95">
        <f>V17</f>
        <v>10</v>
      </c>
      <c r="N5" s="96">
        <f>S21</f>
        <v>5</v>
      </c>
      <c r="O5" s="45">
        <f>Q21</f>
        <v>1</v>
      </c>
      <c r="P5" s="94">
        <f>X21</f>
        <v>16</v>
      </c>
      <c r="Q5" s="95">
        <f>V21</f>
        <v>7</v>
      </c>
      <c r="R5" s="96">
        <f>S19</f>
        <v>4</v>
      </c>
      <c r="S5" s="45">
        <f>Q19</f>
        <v>2</v>
      </c>
      <c r="T5" s="94">
        <f>X19</f>
        <v>16</v>
      </c>
      <c r="U5" s="84">
        <f>V19</f>
        <v>11</v>
      </c>
      <c r="V5" s="42"/>
      <c r="W5" s="43"/>
      <c r="X5" s="92"/>
      <c r="Y5" s="93"/>
      <c r="Z5" s="44">
        <f>SUM(V5,R5,N5,J5,F5)</f>
        <v>16</v>
      </c>
      <c r="AA5" s="46">
        <f>SUM(W5,S5,O5,K5,G5)</f>
        <v>8</v>
      </c>
      <c r="AB5" s="83">
        <f>SUM(X5,T5,P5,L5,H5)</f>
        <v>58</v>
      </c>
      <c r="AC5" s="84">
        <f>SUM(Y5,U5,Q5,M5,I5)</f>
        <v>34</v>
      </c>
      <c r="AD5" s="163">
        <f>AC14+AC17+AC19+AC21</f>
        <v>7</v>
      </c>
      <c r="AE5" s="164">
        <f>AA14+AA17+AA19+AA21</f>
        <v>1</v>
      </c>
      <c r="AF5" s="128" t="s">
        <v>22</v>
      </c>
    </row>
    <row r="6" spans="1:36" ht="18" x14ac:dyDescent="0.25">
      <c r="A6" s="34" t="s">
        <v>4</v>
      </c>
      <c r="B6" s="97">
        <f>Q14</f>
        <v>2</v>
      </c>
      <c r="C6" s="49">
        <f>S14</f>
        <v>4</v>
      </c>
      <c r="D6" s="98">
        <f>V14</f>
        <v>6</v>
      </c>
      <c r="E6" s="99">
        <f>X14</f>
        <v>15</v>
      </c>
      <c r="F6" s="123"/>
      <c r="G6" s="124"/>
      <c r="H6" s="124"/>
      <c r="I6" s="125"/>
      <c r="J6" s="48">
        <f>Q20</f>
        <v>2</v>
      </c>
      <c r="K6" s="49">
        <f>S20</f>
        <v>4</v>
      </c>
      <c r="L6" s="98">
        <f>V20</f>
        <v>9</v>
      </c>
      <c r="M6" s="99">
        <f>X20</f>
        <v>16</v>
      </c>
      <c r="N6" s="97">
        <f>Q22</f>
        <v>5</v>
      </c>
      <c r="O6" s="49">
        <f>S22</f>
        <v>1</v>
      </c>
      <c r="P6" s="98">
        <f>V22</f>
        <v>16</v>
      </c>
      <c r="Q6" s="99">
        <f>X22</f>
        <v>5</v>
      </c>
      <c r="R6" s="97">
        <f>Q16</f>
        <v>3</v>
      </c>
      <c r="S6" s="49">
        <f>S16</f>
        <v>3</v>
      </c>
      <c r="T6" s="98">
        <f>V16</f>
        <v>14</v>
      </c>
      <c r="U6" s="86">
        <f>X16</f>
        <v>15</v>
      </c>
      <c r="V6" s="103"/>
      <c r="W6" s="49"/>
      <c r="X6" s="98"/>
      <c r="Y6" s="99"/>
      <c r="Z6" s="48">
        <f>SUM(V6,R6,N6,J6,B6)</f>
        <v>12</v>
      </c>
      <c r="AA6" s="52">
        <f>SUM(W6,S6,O6,K6,C6)</f>
        <v>12</v>
      </c>
      <c r="AB6" s="85">
        <f>SUM(X6,T6,P6,L6,D6)</f>
        <v>45</v>
      </c>
      <c r="AC6" s="86">
        <f>SUM(Y6,U6,Q6,M6,E6)</f>
        <v>51</v>
      </c>
      <c r="AD6" s="165">
        <f>AA14+AA16+AA20+AA22</f>
        <v>3</v>
      </c>
      <c r="AE6" s="166">
        <f>AC14+AC16+AC20+AC22</f>
        <v>5</v>
      </c>
      <c r="AF6" s="129" t="s">
        <v>26</v>
      </c>
    </row>
    <row r="7" spans="1:36" ht="18" x14ac:dyDescent="0.25">
      <c r="A7" s="1" t="s">
        <v>1</v>
      </c>
      <c r="B7" s="97">
        <f>Q17</f>
        <v>3</v>
      </c>
      <c r="C7" s="49">
        <f>S17</f>
        <v>3</v>
      </c>
      <c r="D7" s="98">
        <f>V17</f>
        <v>10</v>
      </c>
      <c r="E7" s="99">
        <f>X17</f>
        <v>11</v>
      </c>
      <c r="F7" s="97">
        <f>S20</f>
        <v>4</v>
      </c>
      <c r="G7" s="49">
        <f>Q20</f>
        <v>2</v>
      </c>
      <c r="H7" s="98">
        <f>X20</f>
        <v>16</v>
      </c>
      <c r="I7" s="99">
        <f>V20</f>
        <v>9</v>
      </c>
      <c r="J7" s="126"/>
      <c r="K7" s="124"/>
      <c r="L7" s="124"/>
      <c r="M7" s="125"/>
      <c r="N7" s="97">
        <f>S18</f>
        <v>6</v>
      </c>
      <c r="O7" s="49">
        <f>Q18</f>
        <v>0</v>
      </c>
      <c r="P7" s="98">
        <f>X18</f>
        <v>18</v>
      </c>
      <c r="Q7" s="99">
        <f>V18</f>
        <v>1</v>
      </c>
      <c r="R7" s="97">
        <f>Q23</f>
        <v>3</v>
      </c>
      <c r="S7" s="49">
        <f>S23</f>
        <v>3</v>
      </c>
      <c r="T7" s="98">
        <f>V23</f>
        <v>13</v>
      </c>
      <c r="U7" s="86">
        <f>X23</f>
        <v>12</v>
      </c>
      <c r="V7" s="97"/>
      <c r="W7" s="48"/>
      <c r="X7" s="98"/>
      <c r="Y7" s="99"/>
      <c r="Z7" s="48">
        <f>SUM(V7,R7,N7,F7,B7)</f>
        <v>16</v>
      </c>
      <c r="AA7" s="52">
        <f>SUM(W7,S7,O7,G7,C7)</f>
        <v>8</v>
      </c>
      <c r="AB7" s="85">
        <f>SUM(X7,T7,P7,H7,D7)</f>
        <v>57</v>
      </c>
      <c r="AC7" s="86">
        <f>SUM(Y7,U7,Q7,I7,E7)</f>
        <v>33</v>
      </c>
      <c r="AD7" s="165">
        <f>AA17+AC18+AC20+AA23</f>
        <v>6</v>
      </c>
      <c r="AE7" s="166">
        <f>AC17+AA18+AA20+AC23</f>
        <v>2</v>
      </c>
      <c r="AF7" s="129" t="s">
        <v>23</v>
      </c>
    </row>
    <row r="8" spans="1:36" ht="18" x14ac:dyDescent="0.25">
      <c r="A8" s="1" t="s">
        <v>5</v>
      </c>
      <c r="B8" s="97">
        <f>Q21</f>
        <v>1</v>
      </c>
      <c r="C8" s="49">
        <f>S21</f>
        <v>5</v>
      </c>
      <c r="D8" s="98">
        <f>V21</f>
        <v>7</v>
      </c>
      <c r="E8" s="99">
        <f>X21</f>
        <v>16</v>
      </c>
      <c r="F8" s="97">
        <f>S22</f>
        <v>1</v>
      </c>
      <c r="G8" s="49">
        <f>Q22</f>
        <v>5</v>
      </c>
      <c r="H8" s="98">
        <f>X22</f>
        <v>5</v>
      </c>
      <c r="I8" s="99">
        <f>V22</f>
        <v>16</v>
      </c>
      <c r="J8" s="48">
        <f>Q18</f>
        <v>0</v>
      </c>
      <c r="K8" s="49">
        <f>S18</f>
        <v>6</v>
      </c>
      <c r="L8" s="98">
        <f>V18</f>
        <v>1</v>
      </c>
      <c r="M8" s="99">
        <f>X18</f>
        <v>18</v>
      </c>
      <c r="N8" s="123"/>
      <c r="O8" s="124"/>
      <c r="P8" s="124"/>
      <c r="Q8" s="125"/>
      <c r="R8" s="97">
        <f>Q15</f>
        <v>0</v>
      </c>
      <c r="S8" s="49">
        <f>S15</f>
        <v>6</v>
      </c>
      <c r="T8" s="98">
        <f>V15</f>
        <v>4</v>
      </c>
      <c r="U8" s="86">
        <f>X15</f>
        <v>18</v>
      </c>
      <c r="V8" s="96"/>
      <c r="W8" s="49"/>
      <c r="X8" s="98"/>
      <c r="Y8" s="99"/>
      <c r="Z8" s="48">
        <f>SUM(V8,R8,J8,F8,B8)</f>
        <v>2</v>
      </c>
      <c r="AA8" s="52">
        <f>SUM(W8,S8,K8,G8,C8)</f>
        <v>22</v>
      </c>
      <c r="AB8" s="85">
        <f>SUM(X8,T8,L8,H8,D8)</f>
        <v>17</v>
      </c>
      <c r="AC8" s="86">
        <f>SUM(Y8,U8,M8,I8,E8)</f>
        <v>68</v>
      </c>
      <c r="AD8" s="165">
        <f>AA15+AA18+AA21+AC22</f>
        <v>0</v>
      </c>
      <c r="AE8" s="166">
        <f>AC15+AC18+AC21+AA22</f>
        <v>8</v>
      </c>
      <c r="AF8" s="129" t="s">
        <v>27</v>
      </c>
    </row>
    <row r="9" spans="1:36" ht="18" x14ac:dyDescent="0.25">
      <c r="A9" s="1" t="s">
        <v>2</v>
      </c>
      <c r="B9" s="97">
        <f>Q19</f>
        <v>2</v>
      </c>
      <c r="C9" s="49">
        <f>S19</f>
        <v>4</v>
      </c>
      <c r="D9" s="98">
        <f>V19</f>
        <v>11</v>
      </c>
      <c r="E9" s="99">
        <f>X19</f>
        <v>16</v>
      </c>
      <c r="F9" s="97">
        <f>S16</f>
        <v>3</v>
      </c>
      <c r="G9" s="49">
        <f>Q16</f>
        <v>3</v>
      </c>
      <c r="H9" s="98">
        <f>X16</f>
        <v>15</v>
      </c>
      <c r="I9" s="99">
        <f>V16</f>
        <v>14</v>
      </c>
      <c r="J9" s="48">
        <f>S23</f>
        <v>3</v>
      </c>
      <c r="K9" s="49">
        <f>Q23</f>
        <v>3</v>
      </c>
      <c r="L9" s="98">
        <f>X23</f>
        <v>12</v>
      </c>
      <c r="M9" s="99">
        <f>V23</f>
        <v>13</v>
      </c>
      <c r="N9" s="97">
        <f>S15</f>
        <v>6</v>
      </c>
      <c r="O9" s="49">
        <f>Q15</f>
        <v>0</v>
      </c>
      <c r="P9" s="98">
        <f>X15</f>
        <v>18</v>
      </c>
      <c r="Q9" s="99">
        <f>V15</f>
        <v>4</v>
      </c>
      <c r="R9" s="123"/>
      <c r="S9" s="124"/>
      <c r="T9" s="124"/>
      <c r="U9" s="127"/>
      <c r="V9" s="97"/>
      <c r="W9" s="49"/>
      <c r="X9" s="98"/>
      <c r="Y9" s="99"/>
      <c r="Z9" s="48">
        <f>SUM(V9,N9,J9,F9,B9)</f>
        <v>14</v>
      </c>
      <c r="AA9" s="52">
        <f>SUM(W9,O9,K9,G9,C9)</f>
        <v>10</v>
      </c>
      <c r="AB9" s="85">
        <f>SUM(X9,P9,L9,H9,D9)</f>
        <v>56</v>
      </c>
      <c r="AC9" s="86">
        <f>SUM(Y9,Q9,M9,I9,E9)</f>
        <v>47</v>
      </c>
      <c r="AD9" s="165">
        <f>AC15+AC16+AA19+AC23</f>
        <v>4</v>
      </c>
      <c r="AE9" s="166">
        <f>AA15+AA16+AC19+AA23</f>
        <v>4</v>
      </c>
      <c r="AF9" s="129" t="s">
        <v>24</v>
      </c>
    </row>
    <row r="10" spans="1:36" ht="18.75" thickBot="1" x14ac:dyDescent="0.3">
      <c r="A10" s="36"/>
      <c r="B10" s="9"/>
      <c r="C10" s="10"/>
      <c r="D10" s="26"/>
      <c r="E10" s="27"/>
      <c r="F10" s="9"/>
      <c r="G10" s="10"/>
      <c r="H10" s="26"/>
      <c r="I10" s="27"/>
      <c r="J10" s="11"/>
      <c r="K10" s="10"/>
      <c r="L10" s="26"/>
      <c r="M10" s="27"/>
      <c r="N10" s="9"/>
      <c r="O10" s="10"/>
      <c r="P10" s="26"/>
      <c r="Q10" s="27"/>
      <c r="R10" s="9"/>
      <c r="S10" s="10"/>
      <c r="T10" s="26"/>
      <c r="U10" s="28"/>
      <c r="V10" s="106"/>
      <c r="W10" s="107"/>
      <c r="X10" s="108"/>
      <c r="Y10" s="109"/>
      <c r="Z10" s="11"/>
      <c r="AA10" s="12"/>
      <c r="AB10" s="29"/>
      <c r="AC10" s="28"/>
      <c r="AD10" s="167"/>
      <c r="AE10" s="168"/>
      <c r="AF10" s="13"/>
    </row>
    <row r="11" spans="1:36" x14ac:dyDescent="0.2">
      <c r="AG11" s="2"/>
    </row>
    <row r="12" spans="1:36" ht="18.75" thickBot="1" x14ac:dyDescent="0.3">
      <c r="F12" s="146" t="s">
        <v>13</v>
      </c>
      <c r="G12" s="146"/>
      <c r="H12" s="146"/>
      <c r="I12" s="146"/>
      <c r="J12" s="146"/>
      <c r="K12" s="146"/>
      <c r="L12" s="5"/>
      <c r="Q12" s="146" t="s">
        <v>0</v>
      </c>
      <c r="R12" s="146"/>
      <c r="S12" s="146"/>
      <c r="U12" s="5"/>
      <c r="V12" s="146" t="s">
        <v>25</v>
      </c>
      <c r="W12" s="146"/>
      <c r="X12" s="146"/>
      <c r="AA12" s="146" t="s">
        <v>10</v>
      </c>
      <c r="AB12" s="146"/>
      <c r="AC12" s="146"/>
      <c r="AG12" s="2"/>
    </row>
    <row r="13" spans="1:36" ht="18.75" thickBot="1" x14ac:dyDescent="0.25"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Q13" s="148"/>
      <c r="R13" s="149"/>
      <c r="S13" s="150"/>
      <c r="V13" s="148"/>
      <c r="W13" s="149"/>
      <c r="X13" s="150"/>
      <c r="AA13" s="148"/>
      <c r="AB13" s="149"/>
      <c r="AC13" s="150"/>
      <c r="AG13" s="178" t="s">
        <v>29</v>
      </c>
      <c r="AH13" s="179"/>
      <c r="AI13" s="180" t="s">
        <v>10</v>
      </c>
      <c r="AJ13" s="181" t="s">
        <v>0</v>
      </c>
    </row>
    <row r="14" spans="1:36" ht="18" x14ac:dyDescent="0.25">
      <c r="A14" s="22"/>
      <c r="B14" s="5"/>
      <c r="C14" s="146" t="str">
        <f>A6</f>
        <v>Bremen</v>
      </c>
      <c r="D14" s="146"/>
      <c r="E14" s="146"/>
      <c r="F14" s="146"/>
      <c r="G14" s="5"/>
      <c r="H14" s="146" t="s">
        <v>12</v>
      </c>
      <c r="I14" s="146"/>
      <c r="J14" s="35"/>
      <c r="K14" s="146" t="str">
        <f>A5</f>
        <v>Berlin</v>
      </c>
      <c r="L14" s="146"/>
      <c r="M14" s="146"/>
      <c r="N14" s="146"/>
      <c r="O14" s="4"/>
      <c r="P14" s="37"/>
      <c r="Q14" s="6">
        <v>2</v>
      </c>
      <c r="R14" s="7" t="s">
        <v>14</v>
      </c>
      <c r="S14" s="8">
        <v>4</v>
      </c>
      <c r="T14" s="37"/>
      <c r="V14" s="6">
        <v>6</v>
      </c>
      <c r="W14" s="7" t="s">
        <v>14</v>
      </c>
      <c r="X14" s="8">
        <v>15</v>
      </c>
      <c r="AA14" s="6">
        <v>0</v>
      </c>
      <c r="AB14" s="7" t="s">
        <v>14</v>
      </c>
      <c r="AC14" s="8">
        <v>2</v>
      </c>
      <c r="AG14" s="186" t="s">
        <v>22</v>
      </c>
      <c r="AH14" s="187" t="s">
        <v>3</v>
      </c>
      <c r="AI14" s="188" t="s">
        <v>53</v>
      </c>
      <c r="AJ14" s="189" t="s">
        <v>46</v>
      </c>
    </row>
    <row r="15" spans="1:36" ht="18" x14ac:dyDescent="0.25">
      <c r="A15" s="22"/>
      <c r="B15" s="24"/>
      <c r="C15" s="146" t="str">
        <f>A8</f>
        <v>Lübeck</v>
      </c>
      <c r="D15" s="146"/>
      <c r="E15" s="146"/>
      <c r="F15" s="146"/>
      <c r="G15" s="23"/>
      <c r="H15" s="146" t="s">
        <v>12</v>
      </c>
      <c r="I15" s="146"/>
      <c r="J15" s="23"/>
      <c r="K15" s="146" t="str">
        <f>A9</f>
        <v>Oldenburg</v>
      </c>
      <c r="L15" s="146"/>
      <c r="M15" s="146"/>
      <c r="N15" s="146"/>
      <c r="Q15" s="16">
        <v>0</v>
      </c>
      <c r="R15" s="14" t="s">
        <v>14</v>
      </c>
      <c r="S15" s="17">
        <v>6</v>
      </c>
      <c r="V15" s="16">
        <v>4</v>
      </c>
      <c r="W15" s="14" t="s">
        <v>14</v>
      </c>
      <c r="X15" s="17">
        <v>18</v>
      </c>
      <c r="AA15" s="16">
        <v>0</v>
      </c>
      <c r="AB15" s="14" t="s">
        <v>14</v>
      </c>
      <c r="AC15" s="17">
        <v>2</v>
      </c>
      <c r="AG15" s="172" t="s">
        <v>23</v>
      </c>
      <c r="AH15" s="170" t="s">
        <v>1</v>
      </c>
      <c r="AI15" s="171" t="s">
        <v>45</v>
      </c>
      <c r="AJ15" s="173" t="s">
        <v>46</v>
      </c>
    </row>
    <row r="16" spans="1:36" ht="18" x14ac:dyDescent="0.25">
      <c r="A16" s="22"/>
      <c r="B16" s="24"/>
      <c r="C16" s="146" t="str">
        <f>A6</f>
        <v>Bremen</v>
      </c>
      <c r="D16" s="146"/>
      <c r="E16" s="146"/>
      <c r="F16" s="146"/>
      <c r="G16" s="23"/>
      <c r="H16" s="146" t="s">
        <v>12</v>
      </c>
      <c r="I16" s="146"/>
      <c r="J16" s="23"/>
      <c r="K16" s="146" t="str">
        <f>A9</f>
        <v>Oldenburg</v>
      </c>
      <c r="L16" s="146"/>
      <c r="M16" s="146"/>
      <c r="N16" s="146"/>
      <c r="Q16" s="16">
        <v>3</v>
      </c>
      <c r="R16" s="14" t="s">
        <v>14</v>
      </c>
      <c r="S16" s="17">
        <v>3</v>
      </c>
      <c r="V16" s="16">
        <v>14</v>
      </c>
      <c r="W16" s="14" t="s">
        <v>14</v>
      </c>
      <c r="X16" s="17">
        <v>15</v>
      </c>
      <c r="AA16" s="16">
        <v>1</v>
      </c>
      <c r="AB16" s="14" t="s">
        <v>14</v>
      </c>
      <c r="AC16" s="17">
        <v>1</v>
      </c>
      <c r="AG16" s="172" t="s">
        <v>24</v>
      </c>
      <c r="AH16" s="170" t="s">
        <v>2</v>
      </c>
      <c r="AI16" s="171" t="s">
        <v>47</v>
      </c>
      <c r="AJ16" s="173" t="s">
        <v>56</v>
      </c>
    </row>
    <row r="17" spans="1:36" ht="18" x14ac:dyDescent="0.25">
      <c r="A17" s="22"/>
      <c r="B17" s="24"/>
      <c r="C17" s="146" t="str">
        <f>A7</f>
        <v>Hamburg</v>
      </c>
      <c r="D17" s="146"/>
      <c r="E17" s="146"/>
      <c r="F17" s="146"/>
      <c r="G17" s="23"/>
      <c r="H17" s="146" t="s">
        <v>12</v>
      </c>
      <c r="I17" s="146"/>
      <c r="J17" s="23"/>
      <c r="K17" s="146" t="str">
        <f>A5</f>
        <v>Berlin</v>
      </c>
      <c r="L17" s="146"/>
      <c r="M17" s="146"/>
      <c r="N17" s="146"/>
      <c r="Q17" s="16">
        <v>3</v>
      </c>
      <c r="R17" s="14" t="s">
        <v>14</v>
      </c>
      <c r="S17" s="17">
        <v>3</v>
      </c>
      <c r="V17" s="16">
        <v>10</v>
      </c>
      <c r="W17" s="14" t="s">
        <v>14</v>
      </c>
      <c r="X17" s="17">
        <v>11</v>
      </c>
      <c r="AA17" s="16">
        <v>1</v>
      </c>
      <c r="AB17" s="14" t="s">
        <v>14</v>
      </c>
      <c r="AC17" s="17">
        <v>1</v>
      </c>
      <c r="AG17" s="172" t="s">
        <v>24</v>
      </c>
      <c r="AH17" s="170" t="s">
        <v>4</v>
      </c>
      <c r="AI17" s="171" t="s">
        <v>33</v>
      </c>
      <c r="AJ17" s="173" t="s">
        <v>55</v>
      </c>
    </row>
    <row r="18" spans="1:36" ht="18.75" thickBot="1" x14ac:dyDescent="0.3">
      <c r="A18" s="22"/>
      <c r="B18" s="24"/>
      <c r="C18" s="146" t="str">
        <f>A8</f>
        <v>Lübeck</v>
      </c>
      <c r="D18" s="146"/>
      <c r="E18" s="146"/>
      <c r="F18" s="146"/>
      <c r="G18" s="23"/>
      <c r="H18" s="146" t="s">
        <v>12</v>
      </c>
      <c r="I18" s="146"/>
      <c r="J18" s="23"/>
      <c r="K18" s="146" t="str">
        <f>A7</f>
        <v>Hamburg</v>
      </c>
      <c r="L18" s="146"/>
      <c r="M18" s="146"/>
      <c r="N18" s="146"/>
      <c r="Q18" s="16">
        <v>0</v>
      </c>
      <c r="R18" s="14" t="s">
        <v>14</v>
      </c>
      <c r="S18" s="17">
        <v>6</v>
      </c>
      <c r="V18" s="16">
        <v>1</v>
      </c>
      <c r="W18" s="14" t="s">
        <v>14</v>
      </c>
      <c r="X18" s="17">
        <v>18</v>
      </c>
      <c r="AA18" s="16">
        <v>0</v>
      </c>
      <c r="AB18" s="14" t="s">
        <v>14</v>
      </c>
      <c r="AC18" s="17">
        <v>2</v>
      </c>
      <c r="AG18" s="174" t="s">
        <v>27</v>
      </c>
      <c r="AH18" s="175" t="s">
        <v>5</v>
      </c>
      <c r="AI18" s="176" t="s">
        <v>51</v>
      </c>
      <c r="AJ18" s="177" t="s">
        <v>58</v>
      </c>
    </row>
    <row r="19" spans="1:36" ht="18" x14ac:dyDescent="0.25">
      <c r="A19" s="22"/>
      <c r="B19" s="24"/>
      <c r="C19" s="146" t="str">
        <f>A9</f>
        <v>Oldenburg</v>
      </c>
      <c r="D19" s="146"/>
      <c r="E19" s="146"/>
      <c r="F19" s="146"/>
      <c r="G19" s="23"/>
      <c r="H19" s="146" t="s">
        <v>12</v>
      </c>
      <c r="I19" s="146"/>
      <c r="J19" s="23"/>
      <c r="K19" s="146" t="str">
        <f>A5</f>
        <v>Berlin</v>
      </c>
      <c r="L19" s="146"/>
      <c r="M19" s="146"/>
      <c r="N19" s="146"/>
      <c r="Q19" s="16">
        <v>2</v>
      </c>
      <c r="R19" s="14" t="s">
        <v>14</v>
      </c>
      <c r="S19" s="17">
        <v>4</v>
      </c>
      <c r="V19" s="16">
        <v>11</v>
      </c>
      <c r="W19" s="14" t="s">
        <v>14</v>
      </c>
      <c r="X19" s="17">
        <v>16</v>
      </c>
      <c r="AA19" s="16">
        <v>0</v>
      </c>
      <c r="AB19" s="14" t="s">
        <v>14</v>
      </c>
      <c r="AC19" s="17">
        <v>2</v>
      </c>
      <c r="AG19" s="169"/>
      <c r="AH19" s="169"/>
      <c r="AI19" s="169"/>
      <c r="AJ19" s="169"/>
    </row>
    <row r="20" spans="1:36" ht="18" x14ac:dyDescent="0.25">
      <c r="A20" s="22"/>
      <c r="B20" s="24"/>
      <c r="C20" s="146" t="str">
        <f>A6</f>
        <v>Bremen</v>
      </c>
      <c r="D20" s="146"/>
      <c r="E20" s="146"/>
      <c r="F20" s="146"/>
      <c r="G20" s="23"/>
      <c r="H20" s="146" t="s">
        <v>12</v>
      </c>
      <c r="I20" s="146"/>
      <c r="J20" s="23"/>
      <c r="K20" s="146" t="str">
        <f>A7</f>
        <v>Hamburg</v>
      </c>
      <c r="L20" s="146"/>
      <c r="M20" s="146"/>
      <c r="N20" s="146"/>
      <c r="Q20" s="16">
        <v>2</v>
      </c>
      <c r="R20" s="14" t="s">
        <v>14</v>
      </c>
      <c r="S20" s="17">
        <v>4</v>
      </c>
      <c r="V20" s="16">
        <v>9</v>
      </c>
      <c r="W20" s="14" t="s">
        <v>14</v>
      </c>
      <c r="X20" s="17">
        <v>16</v>
      </c>
      <c r="AA20" s="16">
        <v>0</v>
      </c>
      <c r="AB20" s="14" t="s">
        <v>14</v>
      </c>
      <c r="AC20" s="17">
        <v>2</v>
      </c>
      <c r="AG20" s="169"/>
      <c r="AH20" s="169"/>
      <c r="AI20" s="169"/>
      <c r="AJ20" s="169"/>
    </row>
    <row r="21" spans="1:36" ht="18" x14ac:dyDescent="0.25">
      <c r="A21" s="22"/>
      <c r="B21" s="24"/>
      <c r="C21" s="146" t="str">
        <f>A8</f>
        <v>Lübeck</v>
      </c>
      <c r="D21" s="146"/>
      <c r="E21" s="146"/>
      <c r="F21" s="146"/>
      <c r="G21" s="23"/>
      <c r="H21" s="146" t="s">
        <v>12</v>
      </c>
      <c r="I21" s="146"/>
      <c r="J21" s="23"/>
      <c r="K21" s="146" t="str">
        <f>A5</f>
        <v>Berlin</v>
      </c>
      <c r="L21" s="146"/>
      <c r="M21" s="146"/>
      <c r="N21" s="146"/>
      <c r="Q21" s="16">
        <v>1</v>
      </c>
      <c r="R21" s="14" t="s">
        <v>14</v>
      </c>
      <c r="S21" s="17">
        <v>5</v>
      </c>
      <c r="V21" s="16">
        <v>7</v>
      </c>
      <c r="W21" s="14" t="s">
        <v>14</v>
      </c>
      <c r="X21" s="17">
        <v>16</v>
      </c>
      <c r="AA21" s="16">
        <v>0</v>
      </c>
      <c r="AB21" s="14" t="s">
        <v>14</v>
      </c>
      <c r="AC21" s="17">
        <v>2</v>
      </c>
      <c r="AG21" s="2"/>
    </row>
    <row r="22" spans="1:36" ht="18" x14ac:dyDescent="0.25">
      <c r="A22" s="22"/>
      <c r="B22" s="24"/>
      <c r="C22" s="146" t="str">
        <f>A6</f>
        <v>Bremen</v>
      </c>
      <c r="D22" s="146"/>
      <c r="E22" s="146"/>
      <c r="F22" s="146"/>
      <c r="G22" s="23"/>
      <c r="H22" s="146" t="s">
        <v>12</v>
      </c>
      <c r="I22" s="146"/>
      <c r="J22" s="23"/>
      <c r="K22" s="146" t="str">
        <f>A8</f>
        <v>Lübeck</v>
      </c>
      <c r="L22" s="146"/>
      <c r="M22" s="146"/>
      <c r="N22" s="146"/>
      <c r="Q22" s="16">
        <v>5</v>
      </c>
      <c r="R22" s="14" t="s">
        <v>14</v>
      </c>
      <c r="S22" s="17">
        <v>1</v>
      </c>
      <c r="V22" s="16">
        <v>16</v>
      </c>
      <c r="W22" s="14" t="s">
        <v>14</v>
      </c>
      <c r="X22" s="17">
        <v>5</v>
      </c>
      <c r="AA22" s="16">
        <v>2</v>
      </c>
      <c r="AB22" s="14" t="s">
        <v>14</v>
      </c>
      <c r="AC22" s="17">
        <v>0</v>
      </c>
      <c r="AG22" s="25"/>
    </row>
    <row r="23" spans="1:36" ht="18" x14ac:dyDescent="0.25">
      <c r="A23" s="22"/>
      <c r="B23" s="24"/>
      <c r="C23" s="146" t="str">
        <f>A7</f>
        <v>Hamburg</v>
      </c>
      <c r="D23" s="146"/>
      <c r="E23" s="146"/>
      <c r="F23" s="146"/>
      <c r="G23" s="23"/>
      <c r="H23" s="146" t="s">
        <v>12</v>
      </c>
      <c r="I23" s="146"/>
      <c r="J23" s="23"/>
      <c r="K23" s="146" t="str">
        <f>A9</f>
        <v>Oldenburg</v>
      </c>
      <c r="L23" s="146"/>
      <c r="M23" s="146"/>
      <c r="N23" s="146"/>
      <c r="Q23" s="16">
        <v>3</v>
      </c>
      <c r="R23" s="14" t="s">
        <v>14</v>
      </c>
      <c r="S23" s="17">
        <v>3</v>
      </c>
      <c r="V23" s="16">
        <v>13</v>
      </c>
      <c r="W23" s="14" t="s">
        <v>14</v>
      </c>
      <c r="X23" s="17">
        <v>12</v>
      </c>
      <c r="AA23" s="16">
        <v>1</v>
      </c>
      <c r="AB23" s="14" t="s">
        <v>14</v>
      </c>
      <c r="AC23" s="17">
        <v>1</v>
      </c>
    </row>
    <row r="24" spans="1:36" x14ac:dyDescent="0.2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</sheetData>
  <mergeCells count="47">
    <mergeCell ref="AD4:AE4"/>
    <mergeCell ref="AA12:AC12"/>
    <mergeCell ref="AA13:AC13"/>
    <mergeCell ref="AG13:AH13"/>
    <mergeCell ref="R4:U4"/>
    <mergeCell ref="V4:Y4"/>
    <mergeCell ref="Z4:AA4"/>
    <mergeCell ref="AB4:AC4"/>
    <mergeCell ref="B4:E4"/>
    <mergeCell ref="F4:I4"/>
    <mergeCell ref="J4:M4"/>
    <mergeCell ref="N4:Q4"/>
    <mergeCell ref="F12:K12"/>
    <mergeCell ref="Q12:S12"/>
    <mergeCell ref="V12:X12"/>
    <mergeCell ref="Q13:S13"/>
    <mergeCell ref="V13:X13"/>
    <mergeCell ref="C14:F14"/>
    <mergeCell ref="H14:I14"/>
    <mergeCell ref="K14:N14"/>
    <mergeCell ref="C15:F15"/>
    <mergeCell ref="H15:I15"/>
    <mergeCell ref="K15:N15"/>
    <mergeCell ref="C16:F16"/>
    <mergeCell ref="H16:I16"/>
    <mergeCell ref="K16:N16"/>
    <mergeCell ref="C17:F17"/>
    <mergeCell ref="H17:I17"/>
    <mergeCell ref="K17:N17"/>
    <mergeCell ref="C18:F18"/>
    <mergeCell ref="H18:I18"/>
    <mergeCell ref="K18:N18"/>
    <mergeCell ref="C19:F19"/>
    <mergeCell ref="H19:I19"/>
    <mergeCell ref="K19:N19"/>
    <mergeCell ref="C20:F20"/>
    <mergeCell ref="H20:I20"/>
    <mergeCell ref="K20:N20"/>
    <mergeCell ref="C21:F21"/>
    <mergeCell ref="H21:I21"/>
    <mergeCell ref="K21:N21"/>
    <mergeCell ref="C22:F22"/>
    <mergeCell ref="H22:I22"/>
    <mergeCell ref="K22:N22"/>
    <mergeCell ref="C23:F23"/>
    <mergeCell ref="H23:I23"/>
    <mergeCell ref="K23:N23"/>
  </mergeCells>
  <phoneticPr fontId="1" type="noConversion"/>
  <conditionalFormatting sqref="A1:AF4 A10:AF11 A5:AC9 AF5:AF9 AK1:XFD1048576 AG14:AJ1048576 A13:AF1048576 A12:P12 AD12:AF12">
    <cfRule type="cellIs" dxfId="4" priority="5" stopIfTrue="1" operator="equal">
      <formula>"Freilos"</formula>
    </cfRule>
  </conditionalFormatting>
  <conditionalFormatting sqref="AG1:AJ12 AG13 AI13:AJ13">
    <cfRule type="cellIs" dxfId="3" priority="2" stopIfTrue="1" operator="equal">
      <formula>"Freilos"</formula>
    </cfRule>
  </conditionalFormatting>
  <conditionalFormatting sqref="AD5:AE9">
    <cfRule type="cellIs" dxfId="2" priority="3" stopIfTrue="1" operator="equal">
      <formula>"Freilos"</formula>
    </cfRule>
  </conditionalFormatting>
  <conditionalFormatting sqref="Q12:AC12">
    <cfRule type="cellIs" dxfId="1" priority="1" stopIfTrue="1" operator="equal">
      <formula>"Freilos"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DV</vt:lpstr>
      <vt:lpstr>DV-Doppel</vt:lpstr>
      <vt:lpstr>DNV</vt:lpstr>
      <vt:lpstr>HV</vt:lpstr>
      <vt:lpstr>HNV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Thomas</cp:lastModifiedBy>
  <cp:lastPrinted>2016-05-10T11:23:03Z</cp:lastPrinted>
  <dcterms:created xsi:type="dcterms:W3CDTF">1996-10-17T05:27:31Z</dcterms:created>
  <dcterms:modified xsi:type="dcterms:W3CDTF">2019-05-25T15:00:27Z</dcterms:modified>
</cp:coreProperties>
</file>